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S:\SEPES\10 Travail\Santé au travail\PRST4\Diagnostic_ARA\Entreprises - Emploi\Intérim\"/>
    </mc:Choice>
  </mc:AlternateContent>
  <xr:revisionPtr revIDLastSave="0" documentId="13_ncr:1_{B49473F5-34E7-4C07-9AEE-CAD48AAF0F12}" xr6:coauthVersionLast="47" xr6:coauthVersionMax="47" xr10:uidLastSave="{00000000-0000-0000-0000-000000000000}"/>
  <bookViews>
    <workbookView xWindow="-120" yWindow="-120" windowWidth="29040" windowHeight="15840" xr2:uid="{BC146AE0-F7C5-47A9-AF6D-195CFDE9D837}"/>
  </bookViews>
  <sheets>
    <sheet name="Feui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7" i="1" l="1"/>
  <c r="E58" i="1"/>
  <c r="E59" i="1"/>
  <c r="E60" i="1"/>
  <c r="E61" i="1"/>
  <c r="E62" i="1"/>
  <c r="E63" i="1"/>
  <c r="E64" i="1"/>
  <c r="E65" i="1"/>
  <c r="E66" i="1"/>
  <c r="E57" i="1"/>
  <c r="D92" i="1" l="1"/>
  <c r="D93" i="1"/>
  <c r="D94" i="1"/>
  <c r="D95" i="1"/>
  <c r="D96" i="1"/>
  <c r="D97" i="1"/>
  <c r="D98" i="1"/>
  <c r="D99" i="1"/>
  <c r="D91" i="1"/>
</calcChain>
</file>

<file path=xl/sharedStrings.xml><?xml version="1.0" encoding="utf-8"?>
<sst xmlns="http://schemas.openxmlformats.org/spreadsheetml/2006/main" count="147" uniqueCount="61">
  <si>
    <t>L'emploi intérimaire en Auvergne-Rhône-Alpes</t>
  </si>
  <si>
    <t>Tableau 1 : Les 10 premiers secteurs employeurs en intérim</t>
  </si>
  <si>
    <t>Effectif intérimaire</t>
  </si>
  <si>
    <t>Auvergne - Rhône-Alpes   -   NAF 88</t>
  </si>
  <si>
    <t>Travaux de construction spécialisés</t>
  </si>
  <si>
    <t>Agriculture</t>
  </si>
  <si>
    <t>Entreposage et services auxiliaires des transports</t>
  </si>
  <si>
    <t>Activités liées à l'emploi</t>
  </si>
  <si>
    <t>Secteurs industriels</t>
  </si>
  <si>
    <t>Fabrication de produits métalliques, à l'exception des machines et des équipements</t>
  </si>
  <si>
    <t>Industries alimentaires</t>
  </si>
  <si>
    <t>Construction</t>
  </si>
  <si>
    <t>Commerce de gros, à l'exception des automobiles et des motocycles</t>
  </si>
  <si>
    <t>Fabrication de produits en caoutchouc et en plastique</t>
  </si>
  <si>
    <t>Secteurs du commerce</t>
  </si>
  <si>
    <t>Transports terrestres et transport par conduites</t>
  </si>
  <si>
    <t>Secteurs des services</t>
  </si>
  <si>
    <t>Commerce de détail, à l'exception des automobiles et des motocycles</t>
  </si>
  <si>
    <t>Tableau 2 : Catégories socio-professionnelles des salariés intérimaires dans les 10 premiers secteurs employeurs</t>
  </si>
  <si>
    <t>Cadres</t>
  </si>
  <si>
    <t>Professions intermédiaires</t>
  </si>
  <si>
    <t>Employés</t>
  </si>
  <si>
    <t>Ouvriers qualifiés</t>
  </si>
  <si>
    <t>Ouvriers non qualifiés</t>
  </si>
  <si>
    <t>Autres</t>
  </si>
  <si>
    <t>Ensemble des 88 secteurs</t>
  </si>
  <si>
    <t xml:space="preserve">Tableau 3 : Nombre et durée moyenne des missions dans les 10 premiers secteurs employeurs en intérim </t>
  </si>
  <si>
    <t xml:space="preserve">NAF 88 postes  </t>
  </si>
  <si>
    <t>Homme</t>
  </si>
  <si>
    <t>Femme</t>
  </si>
  <si>
    <t>Total</t>
  </si>
  <si>
    <t>Secteurs de la construction</t>
  </si>
  <si>
    <t xml:space="preserve">Tableau 4 : Les secteurs employant au moins 1 000 femmes en intérim </t>
  </si>
  <si>
    <t>NAF 88 postes</t>
  </si>
  <si>
    <t>Nombre de femmes employées en intérim</t>
  </si>
  <si>
    <t>Part des femmes employées en intérim dans le secteur</t>
  </si>
  <si>
    <t>Hébergement médico-social et social</t>
  </si>
  <si>
    <t>Tableau 5 : Professions et catégories socio-professionnelles des femmes en intérim dans les principaux secteurs employeurs</t>
  </si>
  <si>
    <t xml:space="preserve">NAF 88 postes </t>
  </si>
  <si>
    <t>Employées</t>
  </si>
  <si>
    <t>Ouvrières qualifiées</t>
  </si>
  <si>
    <t>Ouvrières non qualifiées</t>
  </si>
  <si>
    <t xml:space="preserve">Total </t>
  </si>
  <si>
    <t>Total 2021</t>
  </si>
  <si>
    <t>Effectif 2021</t>
  </si>
  <si>
    <t>Activités de poste et de courrier</t>
  </si>
  <si>
    <t>Lecture : En 2021, le secteur des travaux de construction spécialisés emploie en moyenne mensuelle 14 361 salariés en intérim.</t>
  </si>
  <si>
    <t>&lt;0,5%</t>
  </si>
  <si>
    <t>Lecture : En 2021, le secteur des travaux de construction spécialisés emploie en moyenne mensuelle 72% d'ouvriers qualifiés parmi les intérimaires.</t>
  </si>
  <si>
    <t>Lecture : En 2021, le secteur des industries alimentaires emploie en moyenne mensuelle 2 974 femmes en intérim. Elles représentent 8% des effectifs intérimaires dans le secteur.</t>
  </si>
  <si>
    <t>Lecture : En 2021, dans le secteur des industries alimentaires, en moyenne mensuelle, 70% des femmes en intérim sont des ouvrières non qualifiées.</t>
  </si>
  <si>
    <r>
      <rPr>
        <b/>
        <sz val="11"/>
        <color theme="4" tint="-0.249977111117893"/>
        <rFont val="Calibri"/>
        <family val="2"/>
        <scheme val="minor"/>
      </rPr>
      <t>Les travaux de construction spécialisés emploient le plus d'intérimaires</t>
    </r>
    <r>
      <rPr>
        <sz val="11"/>
        <rFont val="Calibri"/>
        <family val="2"/>
        <scheme val="minor"/>
      </rPr>
      <t xml:space="preserve">
Si l'industrie regroupe le plus grand nombre d'intérimaires parmi les grands secteurs, à une échelle plus fine (88 secteurs d'activités), on oberve que le secteur des travaux de constructions spécialisées est nettement le premier secteur employeur de la région en moyenne sur les 5 derniers jours de l'année (14 361 salariés). 
Avec 11 213 salariés, le secteur des activités liées à l'emploi, qui regroupent les entreprises de travail temporaire ou de placement de main d'oeuvre,  est le deuxième secteur employeur d'intérimaires. Le troisième secteur employant plus de 10 000 intérimaires est celui de l'entreposage et services auxiliaires aux trnasports (10 991 salariés). 
Parmi les autres principaux secteurs employeurs, on retrouve trois secteurs industriels, deux secteurs du commerce et deux des services. </t>
    </r>
  </si>
  <si>
    <r>
      <rPr>
        <b/>
        <sz val="11"/>
        <color theme="4" tint="-0.249977111117893"/>
        <rFont val="Calibri"/>
        <family val="2"/>
        <scheme val="minor"/>
      </rPr>
      <t>Forte proportion d'ouvriers dans les principaux secteurs employeurs en intérim</t>
    </r>
    <r>
      <rPr>
        <sz val="11"/>
        <color rgb="FFFF0000"/>
        <rFont val="Calibri"/>
        <family val="2"/>
        <scheme val="minor"/>
      </rPr>
      <t xml:space="preserve">
</t>
    </r>
    <r>
      <rPr>
        <sz val="11"/>
        <rFont val="Calibri"/>
        <family val="2"/>
        <scheme val="minor"/>
      </rPr>
      <t xml:space="preserve">
Les dix principaux secteurs d'activité employeurs en intérim dans la région utilisent cette forme de contrat de travail pour recruter essentiellement des ouvrières et ouvriers. Il y a deux exceptions à cette tendance, le commerce de détail qui emploie en intérim à 60% des employés, de même que les activités de poste et de courrier à hauteur de 49%.
Deux secteurs emploient dans des proportions similaires des ouvriers dits qualifiés ou non qualifiés : la fabrication de produits métalliques à l'exception des machines et équipements et le commerce de gros</t>
    </r>
    <r>
      <rPr>
        <sz val="11"/>
        <color rgb="FFFF0000"/>
        <rFont val="Calibri"/>
        <family val="2"/>
        <scheme val="minor"/>
      </rPr>
      <t>.</t>
    </r>
    <r>
      <rPr>
        <sz val="11"/>
        <rFont val="Calibri"/>
        <family val="2"/>
        <scheme val="minor"/>
      </rPr>
      <t xml:space="preserve"> Pour les autres, il existe une propension à employer fortement l'une ou l'autre catégorie. Ainsi, les postes d'ouvriers qualifiés en intérim sont prépondérants dans les travaux de construction spécialisés et les transports terrestres et transports par conduites. A l'inverse, les postes d'ouvriers non qualifiés dominent nettement dans l'industrie alimentaire, la fabrication de produits en caoutchouc et en plastique, l'entreposage et services auxiliaires de transports et les activités liées à l'emploi.</t>
    </r>
  </si>
  <si>
    <t xml:space="preserve">Lecture : En 2021,233 831 missions en intérim ont été réalisées par des hommes dans le secteur des travaux de construction spécialisés. La durée moyenne de ces missions a été de 3,1 semaines. </t>
  </si>
  <si>
    <r>
      <rPr>
        <b/>
        <sz val="11"/>
        <color theme="4" tint="-0.249977111117893"/>
        <rFont val="Calibri"/>
        <family val="2"/>
        <scheme val="minor"/>
      </rPr>
      <t>Une durée moyenne de 2,2 semaines pour les missions intérim en 2021</t>
    </r>
    <r>
      <rPr>
        <sz val="11"/>
        <rFont val="Calibri"/>
        <family val="2"/>
        <scheme val="minor"/>
      </rPr>
      <t xml:space="preserve">
En 2021, près de 2,6 millions de missions en intérim ont été effectuées dans la région. Parallèlement, la durée moyenne des missions est de 2,2 semaines. Cette durée moyenne est plus élevée pour les hommes (2,4 semaines) que pour les femmes (1,8 semaines). 
Dans les secteurs qui emploient le plus d'intérimaires, la durée moyenne des missions en 2021 est inférieure à la moyenne régionale (commerce de détail, industrie alimentaires, transports terrestres), légèrement supérieure (activités de poste et de courrier, caoutchouc/plastique, commerce de gros, entreposage), ou supérieure à 3 semaines (travaux de construction spécialisés et surtout activités liées à l'emploi). 
Dans l'ensemble, la durée moyenne des missions réalisées selon le sexe dans les principauc secteurs employeurs est proche, soit plus importante pour les femmes. L'écart le plus flagrant se situe dans les activités liées à l'emploi où la durée moyenne de mission est de 18,2 semaines pour les femmes et 10,8 semaines pour les hommes. </t>
    </r>
  </si>
  <si>
    <t>Source : DARES - DSN 2021 - Traitement : DREETS ARA (SESE)</t>
  </si>
  <si>
    <t>Champ : Effectifs intérimaires moyens au 5 jours retenus en fin d'année dont l'établissement utilisateur est en Auvergne-Rhône-Alpes</t>
  </si>
  <si>
    <t>Nombre total missions*</t>
  </si>
  <si>
    <t>Duree moyenne des missions* 
(en semaines)</t>
  </si>
  <si>
    <t>* Les CDI intérimaires sont exclus du calcul car ils ne sont pas ou mal renseignés</t>
  </si>
  <si>
    <r>
      <rPr>
        <b/>
        <sz val="11"/>
        <color theme="4" tint="-0.249977111117893"/>
        <rFont val="Calibri"/>
        <family val="2"/>
        <scheme val="minor"/>
      </rPr>
      <t>Les activités liées à l'emploi, premier secteur employeur de femmes en intérim dans la région</t>
    </r>
    <r>
      <rPr>
        <sz val="11"/>
        <color rgb="FFFF0000"/>
        <rFont val="Calibri"/>
        <family val="2"/>
        <scheme val="minor"/>
      </rPr>
      <t xml:space="preserve">
</t>
    </r>
    <r>
      <rPr>
        <sz val="11"/>
        <rFont val="Calibri"/>
        <family val="2"/>
        <scheme val="minor"/>
      </rPr>
      <t xml:space="preserve">A fin 2021, 36 088 femmes travaillaient en intérim en moyenne dans la région. Elles représentaient 30% des salariés concernés. </t>
    </r>
    <r>
      <rPr>
        <sz val="11"/>
        <color rgb="FFFF0000"/>
        <rFont val="Calibri"/>
        <family val="2"/>
        <scheme val="minor"/>
      </rPr>
      <t xml:space="preserve">
</t>
    </r>
    <r>
      <rPr>
        <sz val="11"/>
        <rFont val="Calibri"/>
        <family val="2"/>
        <scheme val="minor"/>
      </rPr>
      <t>9 secteurs d'activité sur 88 ont employaient plus de 1 000 femmes sous cette forme de contrat dans la région. Ces 9 secteurs relèvent des services, du commerce et de l'industrie.</t>
    </r>
    <r>
      <rPr>
        <sz val="11"/>
        <color rgb="FFFF0000"/>
        <rFont val="Calibri"/>
        <family val="2"/>
        <scheme val="minor"/>
      </rPr>
      <t xml:space="preserve"> </t>
    </r>
    <r>
      <rPr>
        <sz val="11"/>
        <rFont val="Calibri"/>
        <family val="2"/>
        <scheme val="minor"/>
      </rPr>
      <t>2 secteurs ont même employé plus de 3 000 salariées en intérim.</t>
    </r>
    <r>
      <rPr>
        <sz val="11"/>
        <color rgb="FFFF0000"/>
        <rFont val="Calibri"/>
        <family val="2"/>
        <scheme val="minor"/>
      </rPr>
      <t xml:space="preserve">
</t>
    </r>
    <r>
      <rPr>
        <sz val="11"/>
        <rFont val="Calibri"/>
        <family val="2"/>
        <scheme val="minor"/>
      </rPr>
      <t>Le premier secteur employeur est celui des activités liées à l'emploi (3 126 salariées en intérim).</t>
    </r>
    <r>
      <rPr>
        <sz val="11"/>
        <color rgb="FFFF0000"/>
        <rFont val="Calibri"/>
        <family val="2"/>
        <scheme val="minor"/>
      </rPr>
      <t xml:space="preserve"> </t>
    </r>
    <r>
      <rPr>
        <sz val="11"/>
        <rFont val="Calibri"/>
        <family val="2"/>
        <scheme val="minor"/>
      </rPr>
      <t>Les femmes employées en intérim représente 9% des femmes salariées du secteur.</t>
    </r>
    <r>
      <rPr>
        <sz val="11"/>
        <color rgb="FFFF0000"/>
        <rFont val="Calibri"/>
        <family val="2"/>
        <scheme val="minor"/>
      </rPr>
      <t xml:space="preserve"> </t>
    </r>
    <r>
      <rPr>
        <sz val="11"/>
        <rFont val="Calibri"/>
        <family val="2"/>
        <scheme val="minor"/>
      </rPr>
      <t>Le second secteur employeur est celui de l'entreposage et services auxiliaires de transports ( 3 048 salariées en intérim). Les femmes y représentent 8% des femmes salariées du secteur.</t>
    </r>
    <r>
      <rPr>
        <sz val="11"/>
        <color rgb="FFFF0000"/>
        <rFont val="Calibri"/>
        <family val="2"/>
        <scheme val="minor"/>
      </rPr>
      <t xml:space="preserve">
</t>
    </r>
    <r>
      <rPr>
        <sz val="11"/>
        <rFont val="Calibri"/>
        <family val="2"/>
        <scheme val="minor"/>
      </rPr>
      <t xml:space="preserve">Les 10 premiers secteurs employeurs de femmes en intérim ont recruté plutôt sur des postes d'ouvrières non qualifiées (34%) et d'employées (31%). Les ouvrières non qualifiées se retrouvent particulièrement dans les industries alimentaires (70%) et la fabrication de produits en caoutchouc et plastique (52%). Les employées, dans le commerce de détail (76%), l'hébergement médico-social et social (66%) et les activités de poste et de courrier (52%).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</si>
</sst>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 _€_-;\-* #,##0\ _€_-;_-* &quot;-&quot;??\ _€_-;_-@_-"/>
    <numFmt numFmtId="165" formatCode="0.0"/>
  </numFmts>
  <fonts count="23"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28"/>
      <color rgb="FFFFC000"/>
      <name val="Calibri"/>
      <family val="2"/>
      <scheme val="minor"/>
    </font>
    <font>
      <b/>
      <sz val="18"/>
      <color rgb="FF00B0F0"/>
      <name val="Calibri"/>
      <family val="2"/>
      <scheme val="minor"/>
    </font>
    <font>
      <b/>
      <sz val="18"/>
      <color theme="1"/>
      <name val="Calibri"/>
      <family val="2"/>
      <scheme val="minor"/>
    </font>
    <font>
      <b/>
      <sz val="11"/>
      <name val="Calibri"/>
      <family val="2"/>
      <scheme val="minor"/>
    </font>
    <font>
      <i/>
      <sz val="9"/>
      <color rgb="FF00B0F0"/>
      <name val="Arial"/>
      <family val="2"/>
    </font>
    <font>
      <b/>
      <sz val="9"/>
      <name val="Arial"/>
      <family val="2"/>
    </font>
    <font>
      <sz val="11"/>
      <name val="Calibri"/>
      <family val="2"/>
      <scheme val="minor"/>
    </font>
    <font>
      <b/>
      <sz val="9"/>
      <color rgb="FF000000"/>
      <name val="Arial"/>
      <family val="2"/>
    </font>
    <font>
      <sz val="9"/>
      <color theme="1"/>
      <name val="Arial"/>
      <family val="2"/>
    </font>
    <font>
      <sz val="9"/>
      <name val="Arial"/>
      <family val="2"/>
    </font>
    <font>
      <sz val="11"/>
      <color rgb="FF000000"/>
      <name val="Calibri"/>
      <family val="2"/>
      <scheme val="minor"/>
    </font>
    <font>
      <sz val="9"/>
      <color rgb="FF000000"/>
      <name val="Arial"/>
      <family val="2"/>
    </font>
    <font>
      <sz val="11"/>
      <color theme="1"/>
      <name val="Gadugi"/>
      <family val="2"/>
    </font>
    <font>
      <b/>
      <sz val="11"/>
      <color rgb="FFFF0000"/>
      <name val="Calibri"/>
      <family val="2"/>
      <scheme val="minor"/>
    </font>
    <font>
      <b/>
      <sz val="11"/>
      <color theme="3" tint="0.39997558519241921"/>
      <name val="Calibri"/>
      <family val="2"/>
      <scheme val="minor"/>
    </font>
    <font>
      <i/>
      <sz val="11"/>
      <name val="Calibri"/>
      <family val="2"/>
      <scheme val="minor"/>
    </font>
    <font>
      <b/>
      <sz val="9"/>
      <color theme="1"/>
      <name val="Arial"/>
      <family val="2"/>
    </font>
    <font>
      <sz val="8"/>
      <name val="Arial"/>
      <family val="2"/>
    </font>
    <font>
      <b/>
      <sz val="11"/>
      <color theme="4" tint="-0.249977111117893"/>
      <name val="Calibri"/>
      <family val="2"/>
      <scheme val="minor"/>
    </font>
  </fonts>
  <fills count="13">
    <fill>
      <patternFill patternType="none"/>
    </fill>
    <fill>
      <patternFill patternType="gray125"/>
    </fill>
    <fill>
      <patternFill patternType="solid">
        <fgColor indexed="9"/>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rgb="FFECB0B4"/>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rgb="FFFEFCA6"/>
        <bgColor indexed="64"/>
      </patternFill>
    </fill>
    <fill>
      <patternFill patternType="solid">
        <fgColor theme="0"/>
        <bgColor indexed="64"/>
      </patternFill>
    </fill>
    <fill>
      <patternFill patternType="solid">
        <fgColor theme="9" tint="0.59999389629810485"/>
        <bgColor indexed="64"/>
      </patternFill>
    </fill>
    <fill>
      <patternFill patternType="solid">
        <fgColor theme="5" tint="0.39994506668294322"/>
        <bgColor indexed="64"/>
      </patternFill>
    </fill>
  </fills>
  <borders count="53">
    <border>
      <left/>
      <right/>
      <top/>
      <bottom/>
      <diagonal/>
    </border>
    <border>
      <left style="medium">
        <color theme="4" tint="-0.249977111117893"/>
      </left>
      <right/>
      <top style="medium">
        <color theme="4" tint="-0.249977111117893"/>
      </top>
      <bottom style="medium">
        <color theme="4" tint="-0.249977111117893"/>
      </bottom>
      <diagonal/>
    </border>
    <border>
      <left/>
      <right/>
      <top style="medium">
        <color theme="4" tint="-0.249977111117893"/>
      </top>
      <bottom style="medium">
        <color theme="4" tint="-0.249977111117893"/>
      </bottom>
      <diagonal/>
    </border>
    <border>
      <left/>
      <right style="medium">
        <color theme="4" tint="-0.249977111117893"/>
      </right>
      <top style="medium">
        <color theme="4" tint="-0.249977111117893"/>
      </top>
      <bottom style="medium">
        <color theme="4" tint="-0.249977111117893"/>
      </bottom>
      <diagonal/>
    </border>
    <border>
      <left style="medium">
        <color indexed="64"/>
      </left>
      <right style="medium">
        <color indexed="64"/>
      </right>
      <top style="medium">
        <color indexed="64"/>
      </top>
      <bottom style="medium">
        <color indexed="64"/>
      </bottom>
      <diagonal/>
    </border>
    <border>
      <left style="medium">
        <color theme="4" tint="-0.24994659260841701"/>
      </left>
      <right/>
      <top style="medium">
        <color theme="4" tint="-0.24994659260841701"/>
      </top>
      <bottom/>
      <diagonal/>
    </border>
    <border>
      <left/>
      <right/>
      <top style="medium">
        <color theme="4" tint="-0.24994659260841701"/>
      </top>
      <bottom/>
      <diagonal/>
    </border>
    <border>
      <left/>
      <right style="medium">
        <color theme="4" tint="-0.24994659260841701"/>
      </right>
      <top style="medium">
        <color theme="4" tint="-0.24994659260841701"/>
      </top>
      <bottom/>
      <diagonal/>
    </border>
    <border>
      <left style="medium">
        <color theme="4" tint="-0.24994659260841701"/>
      </left>
      <right/>
      <top/>
      <bottom/>
      <diagonal/>
    </border>
    <border>
      <left/>
      <right style="medium">
        <color theme="4" tint="-0.24994659260841701"/>
      </right>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medium">
        <color theme="4" tint="-0.24994659260841701"/>
      </right>
      <top/>
      <bottom style="medium">
        <color theme="4" tint="-0.2499465926084170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96">
    <xf numFmtId="0" fontId="0" fillId="0" borderId="0" xfId="0"/>
    <xf numFmtId="0" fontId="4" fillId="0" borderId="0" xfId="0" applyFont="1" applyAlignment="1">
      <alignment vertical="center"/>
    </xf>
    <xf numFmtId="0" fontId="5" fillId="0" borderId="1" xfId="0" applyFont="1" applyBorder="1" applyAlignment="1">
      <alignment horizontal="centerContinuous" vertical="center"/>
    </xf>
    <xf numFmtId="0" fontId="5" fillId="0" borderId="2" xfId="0" applyFont="1" applyBorder="1" applyAlignment="1">
      <alignment horizontal="centerContinuous" vertical="center"/>
    </xf>
    <xf numFmtId="0" fontId="6" fillId="0" borderId="2" xfId="0" applyFont="1" applyBorder="1" applyAlignment="1">
      <alignment horizontal="centerContinuous" vertical="center"/>
    </xf>
    <xf numFmtId="0" fontId="6" fillId="0" borderId="3" xfId="0" applyFont="1" applyBorder="1" applyAlignment="1">
      <alignment horizontal="centerContinuous" vertical="center"/>
    </xf>
    <xf numFmtId="0" fontId="6" fillId="0" borderId="0" xfId="0" applyFont="1" applyAlignment="1">
      <alignment wrapText="1"/>
    </xf>
    <xf numFmtId="0" fontId="6" fillId="0" borderId="0" xfId="0" applyFont="1"/>
    <xf numFmtId="0" fontId="7" fillId="0" borderId="0" xfId="0" applyFont="1"/>
    <xf numFmtId="0" fontId="8" fillId="2" borderId="0" xfId="0" applyFont="1" applyFill="1" applyAlignment="1">
      <alignment wrapText="1"/>
    </xf>
    <xf numFmtId="0" fontId="9" fillId="3" borderId="4" xfId="0" applyFont="1" applyFill="1" applyBorder="1" applyAlignment="1">
      <alignment horizontal="center" vertical="center" wrapText="1"/>
    </xf>
    <xf numFmtId="0" fontId="9" fillId="3" borderId="4" xfId="0" applyFont="1" applyFill="1" applyBorder="1" applyAlignment="1">
      <alignment vertical="center"/>
    </xf>
    <xf numFmtId="0" fontId="11" fillId="5" borderId="4" xfId="0" applyFont="1" applyFill="1" applyBorder="1" applyAlignment="1">
      <alignment horizontal="center" vertical="center" wrapText="1"/>
    </xf>
    <xf numFmtId="3" fontId="13" fillId="0" borderId="10" xfId="2" applyNumberFormat="1" applyFont="1" applyBorder="1" applyAlignment="1">
      <alignment horizontal="right" vertical="top" wrapText="1"/>
    </xf>
    <xf numFmtId="0" fontId="14" fillId="7" borderId="11" xfId="0" applyFont="1" applyFill="1" applyBorder="1" applyAlignment="1">
      <alignment vertical="top" wrapText="1"/>
    </xf>
    <xf numFmtId="3" fontId="15" fillId="8" borderId="10" xfId="0" applyNumberFormat="1" applyFont="1" applyFill="1" applyBorder="1" applyAlignment="1">
      <alignment horizontal="left" vertical="top" wrapText="1"/>
    </xf>
    <xf numFmtId="3" fontId="15" fillId="4" borderId="10" xfId="0" applyNumberFormat="1" applyFont="1" applyFill="1" applyBorder="1" applyAlignment="1">
      <alignment horizontal="left" vertical="top" wrapText="1"/>
    </xf>
    <xf numFmtId="0" fontId="0" fillId="6" borderId="11" xfId="0" applyFill="1" applyBorder="1"/>
    <xf numFmtId="3" fontId="15" fillId="9" borderId="10" xfId="0" applyNumberFormat="1" applyFont="1" applyFill="1" applyBorder="1" applyAlignment="1">
      <alignment horizontal="left" vertical="top" wrapText="1"/>
    </xf>
    <xf numFmtId="3" fontId="13" fillId="0" borderId="12" xfId="2" applyNumberFormat="1" applyFont="1" applyBorder="1" applyAlignment="1">
      <alignment horizontal="right" vertical="top" wrapText="1"/>
    </xf>
    <xf numFmtId="0" fontId="9" fillId="3" borderId="22" xfId="0" applyFont="1" applyFill="1" applyBorder="1" applyAlignment="1">
      <alignment vertical="center"/>
    </xf>
    <xf numFmtId="0" fontId="11" fillId="5" borderId="23" xfId="0" applyFont="1" applyFill="1" applyBorder="1" applyAlignment="1">
      <alignment horizontal="center" vertical="center" wrapText="1"/>
    </xf>
    <xf numFmtId="9" fontId="13" fillId="0" borderId="24" xfId="2" applyFont="1" applyBorder="1" applyAlignment="1">
      <alignment horizontal="center" vertical="top" wrapText="1"/>
    </xf>
    <xf numFmtId="9" fontId="13" fillId="0" borderId="24" xfId="2" applyFont="1" applyFill="1" applyBorder="1" applyAlignment="1">
      <alignment horizontal="center" vertical="top" wrapText="1"/>
    </xf>
    <xf numFmtId="9" fontId="13" fillId="0" borderId="10" xfId="2" applyFont="1" applyBorder="1" applyAlignment="1">
      <alignment horizontal="center" vertical="top" wrapText="1"/>
    </xf>
    <xf numFmtId="9" fontId="13" fillId="0" borderId="10" xfId="2" applyFont="1" applyFill="1" applyBorder="1" applyAlignment="1">
      <alignment horizontal="center" vertical="top" wrapText="1"/>
    </xf>
    <xf numFmtId="0" fontId="0" fillId="4" borderId="25" xfId="0" applyFill="1" applyBorder="1"/>
    <xf numFmtId="0" fontId="0" fillId="4" borderId="26" xfId="0" applyFill="1" applyBorder="1"/>
    <xf numFmtId="0" fontId="0" fillId="6" borderId="25" xfId="0" applyFill="1" applyBorder="1"/>
    <xf numFmtId="0" fontId="0" fillId="6" borderId="26" xfId="0" applyFill="1" applyBorder="1"/>
    <xf numFmtId="0" fontId="0" fillId="8" borderId="25" xfId="0" applyFill="1" applyBorder="1"/>
    <xf numFmtId="0" fontId="0" fillId="8" borderId="26" xfId="0" applyFill="1" applyBorder="1"/>
    <xf numFmtId="3" fontId="9" fillId="3" borderId="28" xfId="0" applyNumberFormat="1" applyFont="1" applyFill="1" applyBorder="1" applyAlignment="1">
      <alignment wrapText="1"/>
    </xf>
    <xf numFmtId="9" fontId="9" fillId="3" borderId="4" xfId="2" applyFont="1" applyFill="1" applyBorder="1" applyAlignment="1">
      <alignment horizontal="center" wrapText="1"/>
    </xf>
    <xf numFmtId="164" fontId="9" fillId="3" borderId="4" xfId="1" applyNumberFormat="1" applyFont="1" applyFill="1" applyBorder="1" applyAlignment="1">
      <alignment horizontal="center"/>
    </xf>
    <xf numFmtId="0" fontId="16" fillId="0" borderId="0" xfId="0" applyFont="1" applyAlignment="1">
      <alignment vertical="top"/>
    </xf>
    <xf numFmtId="0" fontId="7" fillId="10" borderId="0" xfId="0" applyFont="1" applyFill="1"/>
    <xf numFmtId="3" fontId="13" fillId="10" borderId="0" xfId="2" applyNumberFormat="1" applyFont="1" applyFill="1" applyBorder="1" applyAlignment="1">
      <alignment horizontal="center"/>
    </xf>
    <xf numFmtId="165" fontId="13" fillId="10" borderId="0" xfId="2" applyNumberFormat="1" applyFont="1" applyFill="1" applyBorder="1" applyAlignment="1">
      <alignment horizontal="center"/>
    </xf>
    <xf numFmtId="0" fontId="0" fillId="10" borderId="0" xfId="0" applyFill="1"/>
    <xf numFmtId="0" fontId="17" fillId="10" borderId="0" xfId="0" applyFont="1" applyFill="1"/>
    <xf numFmtId="0" fontId="9" fillId="2" borderId="0" xfId="0" applyFont="1" applyFill="1" applyAlignment="1">
      <alignment wrapText="1"/>
    </xf>
    <xf numFmtId="0" fontId="9" fillId="12" borderId="11" xfId="0" applyFont="1" applyFill="1" applyBorder="1"/>
    <xf numFmtId="3" fontId="13" fillId="11" borderId="30" xfId="2" applyNumberFormat="1" applyFont="1" applyFill="1" applyBorder="1" applyAlignment="1">
      <alignment horizontal="center" wrapText="1"/>
    </xf>
    <xf numFmtId="3" fontId="15" fillId="10" borderId="30" xfId="0" applyNumberFormat="1" applyFont="1" applyFill="1" applyBorder="1" applyAlignment="1">
      <alignment vertical="top" wrapText="1"/>
    </xf>
    <xf numFmtId="3" fontId="15" fillId="10" borderId="30" xfId="1" applyNumberFormat="1" applyFont="1" applyFill="1" applyBorder="1" applyAlignment="1">
      <alignment vertical="top" wrapText="1"/>
    </xf>
    <xf numFmtId="3" fontId="15" fillId="10" borderId="32" xfId="0" applyNumberFormat="1" applyFont="1" applyFill="1" applyBorder="1" applyAlignment="1">
      <alignment vertical="top" wrapText="1"/>
    </xf>
    <xf numFmtId="3" fontId="15" fillId="10" borderId="32" xfId="1" applyNumberFormat="1" applyFont="1" applyFill="1" applyBorder="1" applyAlignment="1">
      <alignment vertical="top" wrapText="1"/>
    </xf>
    <xf numFmtId="3" fontId="15" fillId="10" borderId="33" xfId="0" applyNumberFormat="1" applyFont="1" applyFill="1" applyBorder="1" applyAlignment="1">
      <alignment vertical="top" wrapText="1"/>
    </xf>
    <xf numFmtId="3" fontId="15" fillId="10" borderId="33" xfId="1" applyNumberFormat="1" applyFont="1" applyFill="1" applyBorder="1" applyAlignment="1">
      <alignment vertical="top" wrapText="1"/>
    </xf>
    <xf numFmtId="3" fontId="9" fillId="11" borderId="11" xfId="2" applyNumberFormat="1" applyFont="1" applyFill="1" applyBorder="1" applyAlignment="1">
      <alignment horizontal="center" wrapText="1"/>
    </xf>
    <xf numFmtId="0" fontId="10" fillId="0" borderId="0" xfId="0" applyFont="1" applyAlignment="1">
      <alignment horizontal="center"/>
    </xf>
    <xf numFmtId="14" fontId="17" fillId="10" borderId="0" xfId="0" applyNumberFormat="1" applyFont="1" applyFill="1"/>
    <xf numFmtId="0" fontId="19" fillId="0" borderId="0" xfId="0" applyFont="1"/>
    <xf numFmtId="0" fontId="9" fillId="2" borderId="34" xfId="0" applyFont="1" applyFill="1" applyBorder="1" applyAlignment="1">
      <alignment vertical="center"/>
    </xf>
    <xf numFmtId="0" fontId="11" fillId="5" borderId="12" xfId="0" applyFont="1" applyFill="1" applyBorder="1" applyAlignment="1">
      <alignment horizontal="center" vertical="center" wrapText="1"/>
    </xf>
    <xf numFmtId="3" fontId="15" fillId="0" borderId="22" xfId="0" applyNumberFormat="1" applyFont="1" applyBorder="1" applyAlignment="1">
      <alignment vertical="top" wrapText="1"/>
    </xf>
    <xf numFmtId="9" fontId="15" fillId="0" borderId="22" xfId="2" applyFont="1" applyBorder="1" applyAlignment="1">
      <alignment horizontal="center" vertical="top" wrapText="1"/>
    </xf>
    <xf numFmtId="3" fontId="15" fillId="0" borderId="10" xfId="0" applyNumberFormat="1" applyFont="1" applyBorder="1" applyAlignment="1">
      <alignment vertical="top" wrapText="1"/>
    </xf>
    <xf numFmtId="9" fontId="15" fillId="0" borderId="10" xfId="2" applyFont="1" applyBorder="1" applyAlignment="1">
      <alignment horizontal="center" vertical="top" wrapText="1"/>
    </xf>
    <xf numFmtId="0" fontId="15" fillId="4" borderId="10" xfId="0" applyFont="1" applyFill="1" applyBorder="1" applyAlignment="1">
      <alignment horizontal="left" vertical="top" wrapText="1"/>
    </xf>
    <xf numFmtId="0" fontId="15" fillId="9" borderId="10" xfId="0" applyFont="1" applyFill="1" applyBorder="1" applyAlignment="1">
      <alignment vertical="top" wrapText="1"/>
    </xf>
    <xf numFmtId="3" fontId="15" fillId="0" borderId="27" xfId="0" applyNumberFormat="1" applyFont="1" applyBorder="1" applyAlignment="1">
      <alignment vertical="top" wrapText="1"/>
    </xf>
    <xf numFmtId="9" fontId="15" fillId="0" borderId="27" xfId="2" applyFont="1" applyBorder="1" applyAlignment="1">
      <alignment horizontal="center" vertical="top" wrapText="1"/>
    </xf>
    <xf numFmtId="0" fontId="9" fillId="11" borderId="28" xfId="0" applyFont="1" applyFill="1" applyBorder="1" applyAlignment="1">
      <alignment wrapText="1"/>
    </xf>
    <xf numFmtId="3" fontId="20" fillId="11" borderId="28" xfId="0" applyNumberFormat="1" applyFont="1" applyFill="1" applyBorder="1"/>
    <xf numFmtId="9" fontId="11" fillId="11" borderId="28" xfId="2" applyFont="1" applyFill="1" applyBorder="1" applyAlignment="1">
      <alignment horizontal="center" vertical="center" wrapText="1"/>
    </xf>
    <xf numFmtId="0" fontId="3" fillId="10" borderId="0" xfId="0" applyFont="1" applyFill="1"/>
    <xf numFmtId="0" fontId="17" fillId="0" borderId="0" xfId="0" applyFont="1"/>
    <xf numFmtId="0" fontId="9" fillId="2" borderId="16" xfId="0" applyFont="1" applyFill="1" applyBorder="1" applyAlignment="1">
      <alignment vertical="center"/>
    </xf>
    <xf numFmtId="0" fontId="11" fillId="5" borderId="40" xfId="0" applyFont="1" applyFill="1" applyBorder="1" applyAlignment="1">
      <alignment horizontal="center" vertical="top" wrapText="1"/>
    </xf>
    <xf numFmtId="0" fontId="11" fillId="5" borderId="41" xfId="0" applyFont="1" applyFill="1" applyBorder="1" applyAlignment="1">
      <alignment horizontal="center" vertical="top" wrapText="1"/>
    </xf>
    <xf numFmtId="0" fontId="11" fillId="5" borderId="42" xfId="0" applyFont="1" applyFill="1" applyBorder="1" applyAlignment="1">
      <alignment horizontal="center" vertical="top" wrapText="1"/>
    </xf>
    <xf numFmtId="9" fontId="15" fillId="0" borderId="43" xfId="2" applyFont="1" applyBorder="1" applyAlignment="1">
      <alignment horizontal="center" vertical="center" wrapText="1"/>
    </xf>
    <xf numFmtId="9" fontId="15" fillId="0" borderId="44" xfId="2" applyFont="1" applyBorder="1" applyAlignment="1">
      <alignment horizontal="center" vertical="center" wrapText="1"/>
    </xf>
    <xf numFmtId="9" fontId="15" fillId="0" borderId="44" xfId="2" applyFont="1" applyFill="1" applyBorder="1" applyAlignment="1">
      <alignment horizontal="center" vertical="center" wrapText="1"/>
    </xf>
    <xf numFmtId="9" fontId="13" fillId="0" borderId="44" xfId="2" applyFont="1" applyFill="1" applyBorder="1" applyAlignment="1">
      <alignment horizontal="center" vertical="center" wrapText="1"/>
    </xf>
    <xf numFmtId="3" fontId="12" fillId="0" borderId="45" xfId="0" applyNumberFormat="1" applyFont="1" applyBorder="1" applyAlignment="1">
      <alignment horizontal="right" vertical="center"/>
    </xf>
    <xf numFmtId="9" fontId="15" fillId="0" borderId="46" xfId="2" applyFont="1" applyBorder="1" applyAlignment="1">
      <alignment horizontal="center" vertical="center" wrapText="1"/>
    </xf>
    <xf numFmtId="9" fontId="15" fillId="0" borderId="32" xfId="2" applyFont="1" applyBorder="1" applyAlignment="1">
      <alignment horizontal="center" vertical="center" wrapText="1"/>
    </xf>
    <xf numFmtId="9" fontId="15" fillId="0" borderId="32" xfId="2" applyFont="1" applyFill="1" applyBorder="1" applyAlignment="1">
      <alignment horizontal="center" vertical="center" wrapText="1"/>
    </xf>
    <xf numFmtId="9" fontId="13" fillId="0" borderId="32" xfId="2" applyFont="1" applyFill="1" applyBorder="1" applyAlignment="1">
      <alignment horizontal="center" vertical="center" wrapText="1"/>
    </xf>
    <xf numFmtId="3" fontId="12" fillId="0" borderId="31" xfId="0" applyNumberFormat="1" applyFont="1" applyBorder="1" applyAlignment="1">
      <alignment horizontal="right" vertical="center"/>
    </xf>
    <xf numFmtId="9" fontId="15" fillId="0" borderId="47" xfId="2" applyFont="1" applyBorder="1" applyAlignment="1">
      <alignment horizontal="center" vertical="center" wrapText="1"/>
    </xf>
    <xf numFmtId="9" fontId="13" fillId="0" borderId="33" xfId="2" applyFont="1" applyFill="1" applyBorder="1" applyAlignment="1">
      <alignment horizontal="center" vertical="center" wrapText="1"/>
    </xf>
    <xf numFmtId="9" fontId="15" fillId="0" borderId="33" xfId="2" applyFont="1" applyFill="1" applyBorder="1" applyAlignment="1">
      <alignment horizontal="center" vertical="center" wrapText="1"/>
    </xf>
    <xf numFmtId="9" fontId="15" fillId="0" borderId="33" xfId="2" applyFont="1" applyBorder="1" applyAlignment="1">
      <alignment horizontal="center" vertical="center" wrapText="1"/>
    </xf>
    <xf numFmtId="3" fontId="12" fillId="0" borderId="48" xfId="0" applyNumberFormat="1" applyFont="1" applyBorder="1" applyAlignment="1">
      <alignment horizontal="right" vertical="center"/>
    </xf>
    <xf numFmtId="9" fontId="20" fillId="3" borderId="49" xfId="2" applyFont="1" applyFill="1" applyBorder="1" applyAlignment="1">
      <alignment horizontal="center" vertical="center"/>
    </xf>
    <xf numFmtId="9" fontId="20" fillId="3" borderId="50" xfId="2" applyFont="1" applyFill="1" applyBorder="1" applyAlignment="1">
      <alignment horizontal="center" vertical="center"/>
    </xf>
    <xf numFmtId="3" fontId="20" fillId="3" borderId="51" xfId="0" applyNumberFormat="1" applyFont="1" applyFill="1" applyBorder="1" applyAlignment="1">
      <alignment horizontal="right" vertical="center"/>
    </xf>
    <xf numFmtId="0" fontId="18" fillId="10" borderId="0" xfId="0" applyFont="1" applyFill="1" applyAlignment="1">
      <alignment horizontal="center" wrapText="1"/>
    </xf>
    <xf numFmtId="0" fontId="9" fillId="5" borderId="12" xfId="0" applyFont="1" applyFill="1" applyBorder="1" applyAlignment="1">
      <alignment horizontal="center" vertical="center" wrapText="1"/>
    </xf>
    <xf numFmtId="0" fontId="12" fillId="6" borderId="10" xfId="0" applyFont="1" applyFill="1" applyBorder="1" applyAlignment="1">
      <alignment vertical="top"/>
    </xf>
    <xf numFmtId="0" fontId="21" fillId="10" borderId="0" xfId="0" applyFont="1" applyFill="1"/>
    <xf numFmtId="3" fontId="13" fillId="0" borderId="24" xfId="2" applyNumberFormat="1" applyFont="1" applyBorder="1" applyAlignment="1">
      <alignment horizontal="center" vertical="top" wrapText="1"/>
    </xf>
    <xf numFmtId="3" fontId="13" fillId="0" borderId="10" xfId="2" applyNumberFormat="1" applyFont="1" applyBorder="1" applyAlignment="1">
      <alignment horizontal="center" vertical="top" wrapText="1"/>
    </xf>
    <xf numFmtId="3" fontId="15" fillId="8" borderId="12" xfId="0" applyNumberFormat="1" applyFont="1" applyFill="1" applyBorder="1" applyAlignment="1">
      <alignment horizontal="left" vertical="top" wrapText="1"/>
    </xf>
    <xf numFmtId="0" fontId="9" fillId="0" borderId="0" xfId="0" applyFont="1" applyFill="1" applyBorder="1" applyAlignment="1">
      <alignment horizontal="center" vertical="center" wrapText="1"/>
    </xf>
    <xf numFmtId="9" fontId="15" fillId="0" borderId="0" xfId="2" applyFont="1" applyFill="1" applyBorder="1" applyAlignment="1">
      <alignment horizontal="center" vertical="top" wrapText="1"/>
    </xf>
    <xf numFmtId="9" fontId="11" fillId="0" borderId="0" xfId="2" applyFont="1" applyFill="1" applyBorder="1" applyAlignment="1">
      <alignment horizontal="center" vertical="center" wrapText="1"/>
    </xf>
    <xf numFmtId="0" fontId="0" fillId="0" borderId="0" xfId="0" applyFill="1"/>
    <xf numFmtId="0" fontId="14" fillId="0" borderId="0" xfId="0" applyFont="1" applyFill="1" applyBorder="1" applyAlignment="1">
      <alignment horizontal="center" vertical="top" wrapText="1"/>
    </xf>
    <xf numFmtId="9" fontId="0" fillId="0" borderId="0" xfId="2" applyFont="1"/>
    <xf numFmtId="165" fontId="13" fillId="10" borderId="30" xfId="2" applyNumberFormat="1" applyFont="1" applyFill="1" applyBorder="1" applyAlignment="1">
      <alignment horizontal="center"/>
    </xf>
    <xf numFmtId="165" fontId="13" fillId="10" borderId="32" xfId="2" applyNumberFormat="1" applyFont="1" applyFill="1" applyBorder="1" applyAlignment="1">
      <alignment horizontal="center"/>
    </xf>
    <xf numFmtId="165" fontId="13" fillId="10" borderId="33" xfId="2" applyNumberFormat="1" applyFont="1" applyFill="1" applyBorder="1" applyAlignment="1">
      <alignment horizontal="center"/>
    </xf>
    <xf numFmtId="165" fontId="9" fillId="11" borderId="11" xfId="2" applyNumberFormat="1" applyFont="1" applyFill="1" applyBorder="1" applyAlignment="1">
      <alignment horizontal="center" wrapText="1"/>
    </xf>
    <xf numFmtId="0" fontId="9" fillId="0" borderId="0" xfId="0" applyFont="1" applyFill="1" applyBorder="1"/>
    <xf numFmtId="3" fontId="9" fillId="0" borderId="0" xfId="2" applyNumberFormat="1" applyFont="1" applyFill="1" applyBorder="1" applyAlignment="1">
      <alignment horizontal="center" wrapText="1"/>
    </xf>
    <xf numFmtId="165" fontId="9" fillId="0" borderId="0" xfId="2" applyNumberFormat="1" applyFont="1" applyFill="1" applyBorder="1" applyAlignment="1">
      <alignment horizontal="center" wrapText="1"/>
    </xf>
    <xf numFmtId="0" fontId="0" fillId="4" borderId="25" xfId="0" applyFill="1" applyBorder="1" applyAlignment="1">
      <alignment horizontal="left"/>
    </xf>
    <xf numFmtId="0" fontId="0" fillId="4" borderId="26" xfId="0" applyFill="1" applyBorder="1" applyAlignment="1">
      <alignment horizontal="left"/>
    </xf>
    <xf numFmtId="0" fontId="0" fillId="8" borderId="25" xfId="0" applyFill="1" applyBorder="1" applyAlignment="1">
      <alignment horizontal="left"/>
    </xf>
    <xf numFmtId="0" fontId="0" fillId="8" borderId="26" xfId="0" applyFill="1" applyBorder="1" applyAlignment="1">
      <alignment horizontal="left"/>
    </xf>
    <xf numFmtId="165" fontId="9" fillId="11" borderId="25" xfId="2" applyNumberFormat="1" applyFont="1" applyFill="1" applyBorder="1" applyAlignment="1">
      <alignment horizontal="center" vertical="center" wrapText="1"/>
    </xf>
    <xf numFmtId="165" fontId="9" fillId="11" borderId="29" xfId="2" applyNumberFormat="1" applyFont="1" applyFill="1" applyBorder="1" applyAlignment="1">
      <alignment horizontal="center" vertical="center" wrapText="1"/>
    </xf>
    <xf numFmtId="165" fontId="9" fillId="11" borderId="26" xfId="2" applyNumberFormat="1" applyFont="1" applyFill="1" applyBorder="1" applyAlignment="1">
      <alignment horizontal="center" vertical="center" wrapText="1"/>
    </xf>
    <xf numFmtId="0" fontId="14" fillId="7" borderId="25" xfId="0" applyFont="1" applyFill="1" applyBorder="1" applyAlignment="1">
      <alignment horizontal="center" vertical="top" wrapText="1"/>
    </xf>
    <xf numFmtId="0" fontId="14" fillId="7" borderId="29" xfId="0" applyFont="1" applyFill="1" applyBorder="1" applyAlignment="1">
      <alignment horizontal="center" vertical="top" wrapText="1"/>
    </xf>
    <xf numFmtId="0" fontId="14" fillId="7" borderId="26" xfId="0" applyFont="1" applyFill="1" applyBorder="1" applyAlignment="1">
      <alignment horizontal="center" vertical="top" wrapText="1"/>
    </xf>
    <xf numFmtId="1" fontId="9" fillId="11" borderId="25" xfId="2" applyNumberFormat="1" applyFont="1" applyFill="1" applyBorder="1" applyAlignment="1">
      <alignment horizontal="center" wrapText="1"/>
    </xf>
    <xf numFmtId="1" fontId="9" fillId="11" borderId="29" xfId="2" applyNumberFormat="1" applyFont="1" applyFill="1" applyBorder="1" applyAlignment="1">
      <alignment horizontal="center" wrapText="1"/>
    </xf>
    <xf numFmtId="1" fontId="9" fillId="11" borderId="26" xfId="2" applyNumberFormat="1" applyFont="1" applyFill="1" applyBorder="1" applyAlignment="1">
      <alignment horizontal="center" wrapText="1"/>
    </xf>
    <xf numFmtId="3" fontId="9" fillId="11" borderId="25" xfId="2" applyNumberFormat="1" applyFont="1" applyFill="1" applyBorder="1" applyAlignment="1">
      <alignment horizontal="center" vertical="center" wrapText="1"/>
    </xf>
    <xf numFmtId="3" fontId="9" fillId="11" borderId="29" xfId="2" applyNumberFormat="1" applyFont="1" applyFill="1" applyBorder="1" applyAlignment="1">
      <alignment horizontal="center" vertical="center" wrapText="1"/>
    </xf>
    <xf numFmtId="3" fontId="9" fillId="11" borderId="26" xfId="2" applyNumberFormat="1"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5" borderId="19" xfId="0" applyFont="1" applyFill="1" applyBorder="1" applyAlignment="1">
      <alignment horizontal="center" vertical="center" wrapText="1"/>
    </xf>
    <xf numFmtId="0" fontId="9" fillId="5" borderId="20" xfId="0" applyFont="1" applyFill="1" applyBorder="1" applyAlignment="1">
      <alignment horizontal="center" vertical="center" wrapText="1"/>
    </xf>
    <xf numFmtId="0" fontId="9" fillId="5" borderId="21" xfId="0" applyFont="1" applyFill="1" applyBorder="1" applyAlignment="1">
      <alignment horizontal="center" vertical="center" wrapText="1"/>
    </xf>
    <xf numFmtId="0" fontId="14" fillId="7" borderId="25" xfId="0" applyFont="1" applyFill="1" applyBorder="1" applyAlignment="1">
      <alignment horizontal="left" vertical="top" wrapText="1"/>
    </xf>
    <xf numFmtId="0" fontId="14" fillId="7" borderId="26" xfId="0" applyFont="1" applyFill="1" applyBorder="1" applyAlignment="1">
      <alignment horizontal="left" vertical="top" wrapText="1"/>
    </xf>
    <xf numFmtId="0" fontId="14" fillId="9" borderId="25" xfId="0" applyFont="1" applyFill="1" applyBorder="1" applyAlignment="1">
      <alignment horizontal="left" vertical="top" wrapText="1"/>
    </xf>
    <xf numFmtId="0" fontId="14" fillId="9" borderId="26" xfId="0" applyFont="1" applyFill="1" applyBorder="1" applyAlignment="1">
      <alignment horizontal="left" vertical="top" wrapText="1"/>
    </xf>
    <xf numFmtId="0" fontId="2" fillId="4" borderId="5" xfId="0" applyFont="1" applyFill="1" applyBorder="1" applyAlignment="1">
      <alignment horizontal="left" vertical="center" wrapText="1"/>
    </xf>
    <xf numFmtId="0" fontId="2" fillId="4" borderId="6"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0" xfId="0" applyFont="1" applyFill="1" applyBorder="1" applyAlignment="1">
      <alignment horizontal="left" vertical="center" wrapText="1"/>
    </xf>
    <xf numFmtId="0" fontId="2" fillId="4" borderId="9" xfId="0" applyFont="1" applyFill="1" applyBorder="1" applyAlignment="1">
      <alignment horizontal="left" vertical="center" wrapText="1"/>
    </xf>
    <xf numFmtId="0" fontId="2" fillId="4" borderId="13" xfId="0" applyFont="1" applyFill="1" applyBorder="1" applyAlignment="1">
      <alignment horizontal="left" vertical="center" wrapText="1"/>
    </xf>
    <xf numFmtId="0" fontId="2" fillId="4" borderId="14" xfId="0" applyFont="1" applyFill="1" applyBorder="1" applyAlignment="1">
      <alignment horizontal="left" vertical="center" wrapText="1"/>
    </xf>
    <xf numFmtId="0" fontId="2" fillId="4" borderId="15" xfId="0" applyFont="1" applyFill="1" applyBorder="1" applyAlignment="1">
      <alignment horizontal="left" vertical="center" wrapText="1"/>
    </xf>
    <xf numFmtId="0" fontId="0" fillId="8" borderId="25" xfId="0" applyFill="1" applyBorder="1" applyAlignment="1">
      <alignment horizontal="center"/>
    </xf>
    <xf numFmtId="0" fontId="0" fillId="8" borderId="26" xfId="0" applyFill="1" applyBorder="1" applyAlignment="1">
      <alignment horizontal="center"/>
    </xf>
    <xf numFmtId="0" fontId="0" fillId="4" borderId="25" xfId="0" applyFill="1" applyBorder="1" applyAlignment="1">
      <alignment horizontal="center"/>
    </xf>
    <xf numFmtId="0" fontId="0" fillId="4" borderId="26" xfId="0" applyFill="1" applyBorder="1" applyAlignment="1">
      <alignment horizontal="center"/>
    </xf>
    <xf numFmtId="0" fontId="0" fillId="6" borderId="25" xfId="0" applyFill="1" applyBorder="1" applyAlignment="1">
      <alignment horizontal="center"/>
    </xf>
    <xf numFmtId="0" fontId="0" fillId="6" borderId="26" xfId="0" applyFill="1" applyBorder="1" applyAlignment="1">
      <alignment horizontal="center"/>
    </xf>
    <xf numFmtId="0" fontId="14" fillId="9" borderId="25" xfId="0" applyFont="1" applyFill="1" applyBorder="1" applyAlignment="1">
      <alignment horizontal="center" vertical="top" wrapText="1"/>
    </xf>
    <xf numFmtId="0" fontId="14" fillId="9" borderId="26" xfId="0" applyFont="1" applyFill="1" applyBorder="1" applyAlignment="1">
      <alignment horizontal="center" vertical="top" wrapText="1"/>
    </xf>
    <xf numFmtId="0" fontId="10" fillId="4" borderId="5" xfId="0" applyFont="1" applyFill="1" applyBorder="1" applyAlignment="1">
      <alignment horizontal="left" vertical="center" wrapText="1"/>
    </xf>
    <xf numFmtId="0" fontId="10" fillId="4" borderId="6"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10" fillId="4" borderId="8" xfId="0" applyFont="1" applyFill="1" applyBorder="1" applyAlignment="1">
      <alignment horizontal="left" vertical="center" wrapText="1"/>
    </xf>
    <xf numFmtId="0" fontId="10" fillId="4" borderId="0" xfId="0" applyFont="1" applyFill="1" applyBorder="1" applyAlignment="1">
      <alignment horizontal="left" vertical="center" wrapText="1"/>
    </xf>
    <xf numFmtId="0" fontId="10" fillId="4" borderId="9" xfId="0" applyFont="1" applyFill="1" applyBorder="1" applyAlignment="1">
      <alignment horizontal="left" vertical="center" wrapText="1"/>
    </xf>
    <xf numFmtId="0" fontId="10" fillId="4" borderId="13" xfId="0" applyFont="1" applyFill="1" applyBorder="1" applyAlignment="1">
      <alignment horizontal="left" vertical="center" wrapText="1"/>
    </xf>
    <xf numFmtId="0" fontId="10" fillId="4" borderId="14" xfId="0" applyFont="1" applyFill="1" applyBorder="1" applyAlignment="1">
      <alignment horizontal="left" vertical="center" wrapText="1"/>
    </xf>
    <xf numFmtId="0" fontId="10" fillId="4" borderId="15" xfId="0" applyFont="1" applyFill="1" applyBorder="1" applyAlignment="1">
      <alignment horizontal="left" vertical="center" wrapText="1"/>
    </xf>
    <xf numFmtId="0" fontId="10" fillId="4" borderId="5" xfId="0" applyFont="1" applyFill="1" applyBorder="1" applyAlignment="1">
      <alignment horizontal="left" vertical="top" wrapText="1"/>
    </xf>
    <xf numFmtId="0" fontId="10" fillId="4" borderId="6" xfId="0" applyFont="1" applyFill="1" applyBorder="1" applyAlignment="1">
      <alignment horizontal="left" vertical="top" wrapText="1"/>
    </xf>
    <xf numFmtId="0" fontId="10" fillId="4" borderId="7" xfId="0" applyFont="1" applyFill="1" applyBorder="1" applyAlignment="1">
      <alignment horizontal="left" vertical="top" wrapText="1"/>
    </xf>
    <xf numFmtId="0" fontId="10" fillId="4" borderId="8" xfId="0" applyFont="1" applyFill="1" applyBorder="1" applyAlignment="1">
      <alignment horizontal="left" vertical="top" wrapText="1"/>
    </xf>
    <xf numFmtId="0" fontId="10" fillId="4" borderId="0" xfId="0" applyFont="1" applyFill="1" applyBorder="1" applyAlignment="1">
      <alignment horizontal="left" vertical="top" wrapText="1"/>
    </xf>
    <xf numFmtId="0" fontId="10" fillId="4" borderId="9"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4" borderId="14" xfId="0" applyFont="1" applyFill="1" applyBorder="1" applyAlignment="1">
      <alignment horizontal="left" vertical="top" wrapText="1"/>
    </xf>
    <xf numFmtId="0" fontId="10" fillId="4" borderId="15" xfId="0" applyFont="1" applyFill="1" applyBorder="1" applyAlignment="1">
      <alignment horizontal="left" vertical="top" wrapText="1"/>
    </xf>
    <xf numFmtId="0" fontId="18" fillId="10" borderId="0" xfId="0" applyFont="1" applyFill="1" applyAlignment="1">
      <alignment horizontal="center" wrapText="1"/>
    </xf>
    <xf numFmtId="0" fontId="9" fillId="3" borderId="35"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9" fillId="5" borderId="34" xfId="0" applyFont="1" applyFill="1" applyBorder="1" applyAlignment="1">
      <alignment horizontal="center" vertical="center" wrapText="1"/>
    </xf>
    <xf numFmtId="0" fontId="9" fillId="5" borderId="52" xfId="0" applyFont="1" applyFill="1" applyBorder="1" applyAlignment="1">
      <alignment horizontal="center" vertical="center" wrapText="1"/>
    </xf>
    <xf numFmtId="0" fontId="9" fillId="5" borderId="38" xfId="0" applyFont="1" applyFill="1" applyBorder="1" applyAlignment="1">
      <alignment horizontal="center" vertical="center" wrapText="1"/>
    </xf>
    <xf numFmtId="0" fontId="9" fillId="5" borderId="29" xfId="0" applyFont="1" applyFill="1" applyBorder="1" applyAlignment="1">
      <alignment horizontal="center" vertical="center" wrapText="1"/>
    </xf>
    <xf numFmtId="0" fontId="9" fillId="5" borderId="39" xfId="0" applyFont="1" applyFill="1" applyBorder="1" applyAlignment="1">
      <alignment horizontal="center" vertical="center" wrapText="1"/>
    </xf>
    <xf numFmtId="0" fontId="2" fillId="4" borderId="5" xfId="0" applyFont="1" applyFill="1" applyBorder="1" applyAlignment="1">
      <alignment horizontal="left" vertical="top" wrapText="1"/>
    </xf>
    <xf numFmtId="0" fontId="2" fillId="4" borderId="6" xfId="0" applyFont="1" applyFill="1" applyBorder="1" applyAlignment="1">
      <alignment horizontal="left" vertical="top" wrapText="1"/>
    </xf>
    <xf numFmtId="0" fontId="2" fillId="4" borderId="7" xfId="0" applyFont="1" applyFill="1" applyBorder="1" applyAlignment="1">
      <alignment horizontal="left" vertical="top" wrapText="1"/>
    </xf>
    <xf numFmtId="0" fontId="2" fillId="4" borderId="8" xfId="0" applyFont="1" applyFill="1" applyBorder="1" applyAlignment="1">
      <alignment horizontal="left" vertical="top" wrapText="1"/>
    </xf>
    <xf numFmtId="0" fontId="2" fillId="4" borderId="0" xfId="0" applyFont="1" applyFill="1" applyBorder="1" applyAlignment="1">
      <alignment horizontal="left" vertical="top" wrapText="1"/>
    </xf>
    <xf numFmtId="0" fontId="2" fillId="4" borderId="9" xfId="0" applyFont="1" applyFill="1" applyBorder="1" applyAlignment="1">
      <alignment horizontal="left" vertical="top" wrapText="1"/>
    </xf>
    <xf numFmtId="0" fontId="2" fillId="4" borderId="13" xfId="0" applyFont="1" applyFill="1" applyBorder="1" applyAlignment="1">
      <alignment horizontal="left" vertical="top" wrapText="1"/>
    </xf>
    <xf numFmtId="0" fontId="2" fillId="4" borderId="14" xfId="0" applyFont="1" applyFill="1" applyBorder="1" applyAlignment="1">
      <alignment horizontal="left" vertical="top" wrapText="1"/>
    </xf>
    <xf numFmtId="0" fontId="2" fillId="4" borderId="15" xfId="0" applyFont="1" applyFill="1" applyBorder="1" applyAlignment="1">
      <alignment horizontal="left" vertical="top" wrapText="1"/>
    </xf>
    <xf numFmtId="0" fontId="0" fillId="4" borderId="29" xfId="0" applyFill="1" applyBorder="1" applyAlignment="1">
      <alignment horizontal="center"/>
    </xf>
    <xf numFmtId="0" fontId="0" fillId="6" borderId="29" xfId="0" applyFill="1" applyBorder="1" applyAlignment="1">
      <alignment horizontal="center"/>
    </xf>
    <xf numFmtId="0" fontId="14" fillId="9" borderId="25" xfId="0" applyFont="1" applyFill="1" applyBorder="1" applyAlignment="1">
      <alignment horizontal="center" vertical="center" wrapText="1"/>
    </xf>
    <xf numFmtId="0" fontId="14" fillId="9" borderId="29" xfId="0" applyFont="1" applyFill="1" applyBorder="1" applyAlignment="1">
      <alignment horizontal="center" vertical="center" wrapText="1"/>
    </xf>
    <xf numFmtId="0" fontId="14" fillId="9" borderId="26" xfId="0" applyFont="1" applyFill="1" applyBorder="1" applyAlignment="1">
      <alignment horizontal="center" vertical="center" wrapText="1"/>
    </xf>
    <xf numFmtId="0" fontId="0" fillId="8" borderId="29" xfId="0" applyFill="1" applyBorder="1" applyAlignment="1">
      <alignment horizontal="center"/>
    </xf>
  </cellXfs>
  <cellStyles count="3">
    <cellStyle name="Milliers" xfId="1" builtinId="3"/>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1633870</xdr:colOff>
      <xdr:row>2</xdr:row>
      <xdr:rowOff>172917</xdr:rowOff>
    </xdr:to>
    <xdr:pic>
      <xdr:nvPicPr>
        <xdr:cNvPr id="2" name="Image 1">
          <a:extLst>
            <a:ext uri="{FF2B5EF4-FFF2-40B4-BE49-F238E27FC236}">
              <a16:creationId xmlns:a16="http://schemas.microsoft.com/office/drawing/2014/main" id="{035CE9CA-14B7-456F-9908-A6D9CB6C49D7}"/>
            </a:ext>
          </a:extLst>
        </xdr:cNvPr>
        <xdr:cNvPicPr>
          <a:picLocks noChangeAspect="1"/>
        </xdr:cNvPicPr>
      </xdr:nvPicPr>
      <xdr:blipFill>
        <a:blip xmlns:r="http://schemas.openxmlformats.org/officeDocument/2006/relationships" r:embed="rId1"/>
        <a:stretch>
          <a:fillRect/>
        </a:stretch>
      </xdr:blipFill>
      <xdr:spPr>
        <a:xfrm>
          <a:off x="457200" y="0"/>
          <a:ext cx="1633870" cy="92539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A2D02-B039-4636-8751-78B9E6442ACF}">
  <dimension ref="B1:S153"/>
  <sheetViews>
    <sheetView showGridLines="0" tabSelected="1" workbookViewId="0">
      <selection activeCell="M110" sqref="M110"/>
    </sheetView>
  </sheetViews>
  <sheetFormatPr baseColWidth="10" defaultRowHeight="15" x14ac:dyDescent="0.25"/>
  <cols>
    <col min="1" max="1" width="6.85546875" customWidth="1"/>
    <col min="2" max="2" width="67.5703125" customWidth="1"/>
    <col min="3" max="10" width="12.5703125" customWidth="1"/>
    <col min="13" max="13" width="10.7109375" customWidth="1"/>
  </cols>
  <sheetData>
    <row r="1" spans="2:19" ht="44.25" customHeight="1" thickBot="1" x14ac:dyDescent="0.4">
      <c r="B1" s="1"/>
      <c r="C1" s="2" t="s">
        <v>0</v>
      </c>
      <c r="D1" s="3"/>
      <c r="E1" s="3"/>
      <c r="F1" s="3"/>
      <c r="G1" s="4"/>
      <c r="H1" s="5"/>
      <c r="I1" s="6"/>
      <c r="J1" s="6"/>
      <c r="O1" s="7"/>
      <c r="P1" s="7"/>
      <c r="Q1" s="7"/>
      <c r="R1" s="7"/>
      <c r="S1" s="7"/>
    </row>
    <row r="2" spans="2:19" ht="15" customHeight="1" x14ac:dyDescent="0.25"/>
    <row r="3" spans="2:19" ht="15" customHeight="1" x14ac:dyDescent="0.25"/>
    <row r="4" spans="2:19" ht="15" customHeight="1" x14ac:dyDescent="0.25"/>
    <row r="5" spans="2:19" ht="15" customHeight="1" thickBot="1" x14ac:dyDescent="0.3">
      <c r="B5" s="8" t="s">
        <v>1</v>
      </c>
    </row>
    <row r="6" spans="2:19" ht="25.5" customHeight="1" thickBot="1" x14ac:dyDescent="0.3">
      <c r="B6" s="9"/>
      <c r="C6" s="10" t="s">
        <v>2</v>
      </c>
      <c r="I6" s="154" t="s">
        <v>51</v>
      </c>
      <c r="J6" s="155"/>
      <c r="K6" s="155"/>
      <c r="L6" s="155"/>
      <c r="M6" s="155"/>
      <c r="N6" s="156"/>
    </row>
    <row r="7" spans="2:19" ht="20.25" customHeight="1" thickBot="1" x14ac:dyDescent="0.3">
      <c r="B7" s="11" t="s">
        <v>3</v>
      </c>
      <c r="C7" s="12" t="s">
        <v>43</v>
      </c>
      <c r="I7" s="157"/>
      <c r="J7" s="158"/>
      <c r="K7" s="158"/>
      <c r="L7" s="158"/>
      <c r="M7" s="158"/>
      <c r="N7" s="159"/>
    </row>
    <row r="8" spans="2:19" ht="15" customHeight="1" x14ac:dyDescent="0.25">
      <c r="B8" s="93" t="s">
        <v>4</v>
      </c>
      <c r="C8" s="13">
        <v>14361</v>
      </c>
      <c r="F8" s="14" t="s">
        <v>5</v>
      </c>
      <c r="I8" s="157"/>
      <c r="J8" s="158"/>
      <c r="K8" s="158"/>
      <c r="L8" s="158"/>
      <c r="M8" s="158"/>
      <c r="N8" s="159"/>
    </row>
    <row r="9" spans="2:19" ht="15" customHeight="1" x14ac:dyDescent="0.25">
      <c r="B9" s="15" t="s">
        <v>7</v>
      </c>
      <c r="C9" s="13">
        <v>11213</v>
      </c>
      <c r="I9" s="157"/>
      <c r="J9" s="158"/>
      <c r="K9" s="158"/>
      <c r="L9" s="158"/>
      <c r="M9" s="158"/>
      <c r="N9" s="159"/>
    </row>
    <row r="10" spans="2:19" ht="15" customHeight="1" x14ac:dyDescent="0.25">
      <c r="B10" s="15" t="s">
        <v>6</v>
      </c>
      <c r="C10" s="13">
        <v>10991</v>
      </c>
      <c r="F10" s="111" t="s">
        <v>8</v>
      </c>
      <c r="G10" s="112"/>
      <c r="I10" s="157"/>
      <c r="J10" s="158"/>
      <c r="K10" s="158"/>
      <c r="L10" s="158"/>
      <c r="M10" s="158"/>
      <c r="N10" s="159"/>
    </row>
    <row r="11" spans="2:19" ht="15" customHeight="1" x14ac:dyDescent="0.25">
      <c r="B11" s="16" t="s">
        <v>10</v>
      </c>
      <c r="C11" s="13">
        <v>7196</v>
      </c>
      <c r="I11" s="157"/>
      <c r="J11" s="158"/>
      <c r="K11" s="158"/>
      <c r="L11" s="158"/>
      <c r="M11" s="158"/>
      <c r="N11" s="159"/>
    </row>
    <row r="12" spans="2:19" ht="15" customHeight="1" x14ac:dyDescent="0.25">
      <c r="B12" s="16" t="s">
        <v>9</v>
      </c>
      <c r="C12" s="13">
        <v>5693</v>
      </c>
      <c r="F12" s="17" t="s">
        <v>11</v>
      </c>
      <c r="I12" s="157"/>
      <c r="J12" s="158"/>
      <c r="K12" s="158"/>
      <c r="L12" s="158"/>
      <c r="M12" s="158"/>
      <c r="N12" s="159"/>
    </row>
    <row r="13" spans="2:19" ht="15" customHeight="1" x14ac:dyDescent="0.25">
      <c r="B13" s="18" t="s">
        <v>12</v>
      </c>
      <c r="C13" s="13">
        <v>5605</v>
      </c>
      <c r="I13" s="157"/>
      <c r="J13" s="158"/>
      <c r="K13" s="158"/>
      <c r="L13" s="158"/>
      <c r="M13" s="158"/>
      <c r="N13" s="159"/>
    </row>
    <row r="14" spans="2:19" ht="15" customHeight="1" x14ac:dyDescent="0.25">
      <c r="B14" s="18" t="s">
        <v>17</v>
      </c>
      <c r="C14" s="13">
        <v>5014</v>
      </c>
      <c r="F14" s="135" t="s">
        <v>14</v>
      </c>
      <c r="G14" s="136"/>
      <c r="I14" s="157"/>
      <c r="J14" s="158"/>
      <c r="K14" s="158"/>
      <c r="L14" s="158"/>
      <c r="M14" s="158"/>
      <c r="N14" s="159"/>
    </row>
    <row r="15" spans="2:19" ht="15" customHeight="1" x14ac:dyDescent="0.25">
      <c r="B15" s="16" t="s">
        <v>13</v>
      </c>
      <c r="C15" s="13">
        <v>4699</v>
      </c>
      <c r="I15" s="157"/>
      <c r="J15" s="158"/>
      <c r="K15" s="158"/>
      <c r="L15" s="158"/>
      <c r="M15" s="158"/>
      <c r="N15" s="159"/>
    </row>
    <row r="16" spans="2:19" ht="15" customHeight="1" x14ac:dyDescent="0.25">
      <c r="B16" s="15" t="s">
        <v>15</v>
      </c>
      <c r="C16" s="13">
        <v>4656</v>
      </c>
      <c r="F16" s="113" t="s">
        <v>16</v>
      </c>
      <c r="G16" s="114"/>
      <c r="I16" s="157"/>
      <c r="J16" s="158"/>
      <c r="K16" s="158"/>
      <c r="L16" s="158"/>
      <c r="M16" s="158"/>
      <c r="N16" s="159"/>
    </row>
    <row r="17" spans="2:14" ht="15" customHeight="1" thickBot="1" x14ac:dyDescent="0.3">
      <c r="B17" s="97" t="s">
        <v>45</v>
      </c>
      <c r="C17" s="19">
        <v>3320</v>
      </c>
      <c r="I17" s="157"/>
      <c r="J17" s="158"/>
      <c r="K17" s="158"/>
      <c r="L17" s="158"/>
      <c r="M17" s="158"/>
      <c r="N17" s="159"/>
    </row>
    <row r="18" spans="2:14" ht="15" customHeight="1" x14ac:dyDescent="0.25">
      <c r="B18" s="94" t="s">
        <v>55</v>
      </c>
      <c r="I18" s="157"/>
      <c r="J18" s="158"/>
      <c r="K18" s="158"/>
      <c r="L18" s="158"/>
      <c r="M18" s="158"/>
      <c r="N18" s="159"/>
    </row>
    <row r="19" spans="2:14" ht="15" customHeight="1" x14ac:dyDescent="0.25">
      <c r="B19" s="94" t="s">
        <v>56</v>
      </c>
      <c r="I19" s="157"/>
      <c r="J19" s="158"/>
      <c r="K19" s="158"/>
      <c r="L19" s="158"/>
      <c r="M19" s="158"/>
      <c r="N19" s="159"/>
    </row>
    <row r="20" spans="2:14" ht="15" customHeight="1" thickBot="1" x14ac:dyDescent="0.3">
      <c r="B20" s="94" t="s">
        <v>46</v>
      </c>
      <c r="I20" s="160"/>
      <c r="J20" s="161"/>
      <c r="K20" s="161"/>
      <c r="L20" s="161"/>
      <c r="M20" s="161"/>
      <c r="N20" s="162"/>
    </row>
    <row r="22" spans="2:14" x14ac:dyDescent="0.25">
      <c r="B22" s="8" t="s">
        <v>18</v>
      </c>
    </row>
    <row r="23" spans="2:14" ht="9.6" customHeight="1" thickBot="1" x14ac:dyDescent="0.3">
      <c r="B23" s="8"/>
    </row>
    <row r="24" spans="2:14" ht="15" customHeight="1" x14ac:dyDescent="0.25">
      <c r="B24" s="8"/>
      <c r="C24" s="127" t="s">
        <v>2</v>
      </c>
      <c r="D24" s="128"/>
      <c r="E24" s="128"/>
      <c r="F24" s="128"/>
      <c r="G24" s="128"/>
      <c r="H24" s="128"/>
      <c r="I24" s="128"/>
      <c r="J24" s="129"/>
    </row>
    <row r="25" spans="2:14" ht="15.75" thickBot="1" x14ac:dyDescent="0.3">
      <c r="B25" s="9"/>
      <c r="C25" s="130">
        <v>2021</v>
      </c>
      <c r="D25" s="131"/>
      <c r="E25" s="131"/>
      <c r="F25" s="131"/>
      <c r="G25" s="131"/>
      <c r="H25" s="131"/>
      <c r="I25" s="131"/>
      <c r="J25" s="132"/>
    </row>
    <row r="26" spans="2:14" ht="36" x14ac:dyDescent="0.25">
      <c r="B26" s="20" t="s">
        <v>3</v>
      </c>
      <c r="C26" s="21" t="s">
        <v>19</v>
      </c>
      <c r="D26" s="21" t="s">
        <v>20</v>
      </c>
      <c r="E26" s="21" t="s">
        <v>21</v>
      </c>
      <c r="F26" s="21" t="s">
        <v>22</v>
      </c>
      <c r="G26" s="21" t="s">
        <v>23</v>
      </c>
      <c r="H26" s="21" t="s">
        <v>24</v>
      </c>
      <c r="I26" s="21" t="s">
        <v>43</v>
      </c>
      <c r="J26" s="21" t="s">
        <v>44</v>
      </c>
    </row>
    <row r="27" spans="2:14" x14ac:dyDescent="0.25">
      <c r="B27" s="93" t="s">
        <v>4</v>
      </c>
      <c r="C27" s="22" t="s">
        <v>47</v>
      </c>
      <c r="D27" s="22">
        <v>2.6033675774519212E-2</v>
      </c>
      <c r="E27" s="23">
        <v>2.1826633769356906E-2</v>
      </c>
      <c r="F27" s="23">
        <v>0.72321898417291364</v>
      </c>
      <c r="G27" s="23">
        <v>0.22247823931820931</v>
      </c>
      <c r="H27" s="22" t="s">
        <v>47</v>
      </c>
      <c r="I27" s="22">
        <v>1</v>
      </c>
      <c r="J27" s="95">
        <v>14361</v>
      </c>
      <c r="L27" s="133" t="s">
        <v>5</v>
      </c>
      <c r="M27" s="134"/>
    </row>
    <row r="28" spans="2:14" x14ac:dyDescent="0.25">
      <c r="B28" s="15" t="s">
        <v>7</v>
      </c>
      <c r="C28" s="24">
        <v>8.8254940484100101E-3</v>
      </c>
      <c r="D28" s="24">
        <v>6.2442867500760273E-2</v>
      </c>
      <c r="E28" s="25">
        <v>0.12676391714238064</v>
      </c>
      <c r="F28" s="25">
        <v>0.34647912194538999</v>
      </c>
      <c r="G28" s="25">
        <v>0.45548859936305897</v>
      </c>
      <c r="H28" s="24">
        <v>0</v>
      </c>
      <c r="I28" s="24">
        <v>1</v>
      </c>
      <c r="J28" s="96">
        <v>11213</v>
      </c>
    </row>
    <row r="29" spans="2:14" x14ac:dyDescent="0.25">
      <c r="B29" s="15" t="s">
        <v>6</v>
      </c>
      <c r="C29" s="24" t="s">
        <v>47</v>
      </c>
      <c r="D29" s="24">
        <v>0.12668590046599404</v>
      </c>
      <c r="E29" s="24">
        <v>7.5978035073611838E-2</v>
      </c>
      <c r="F29" s="24">
        <v>0.32621121319634233</v>
      </c>
      <c r="G29" s="24">
        <v>0.4617379603117252</v>
      </c>
      <c r="H29" s="24">
        <v>0</v>
      </c>
      <c r="I29" s="24">
        <v>1</v>
      </c>
      <c r="J29" s="96">
        <v>10991</v>
      </c>
      <c r="L29" s="26" t="s">
        <v>8</v>
      </c>
      <c r="M29" s="27"/>
    </row>
    <row r="30" spans="2:14" ht="14.25" customHeight="1" x14ac:dyDescent="0.25">
      <c r="B30" s="16" t="s">
        <v>10</v>
      </c>
      <c r="C30" s="24" t="s">
        <v>47</v>
      </c>
      <c r="D30" s="24">
        <v>3.9493010904351041E-2</v>
      </c>
      <c r="E30" s="25">
        <v>4.6663452011544967E-2</v>
      </c>
      <c r="F30" s="25">
        <v>0.23276141190988034</v>
      </c>
      <c r="G30" s="25">
        <v>0.67785820591672563</v>
      </c>
      <c r="H30" s="24" t="s">
        <v>47</v>
      </c>
      <c r="I30" s="24">
        <v>1</v>
      </c>
      <c r="J30" s="96">
        <v>7196</v>
      </c>
    </row>
    <row r="31" spans="2:14" ht="14.25" customHeight="1" x14ac:dyDescent="0.25">
      <c r="B31" s="16" t="s">
        <v>9</v>
      </c>
      <c r="C31" s="24">
        <v>1.9952822815069299E-2</v>
      </c>
      <c r="D31" s="24">
        <v>4.8125646578600245E-2</v>
      </c>
      <c r="E31" s="25">
        <v>3.505795276309711E-2</v>
      </c>
      <c r="F31" s="25">
        <v>0.48969250522093011</v>
      </c>
      <c r="G31" s="25">
        <v>0.40717107262230318</v>
      </c>
      <c r="H31" s="24">
        <v>0</v>
      </c>
      <c r="I31" s="24">
        <v>1</v>
      </c>
      <c r="J31" s="96">
        <v>5693</v>
      </c>
      <c r="L31" s="28" t="s">
        <v>11</v>
      </c>
      <c r="M31" s="29"/>
    </row>
    <row r="32" spans="2:14" x14ac:dyDescent="0.25">
      <c r="B32" s="18" t="s">
        <v>12</v>
      </c>
      <c r="C32" s="24">
        <v>1.7664313803858314E-2</v>
      </c>
      <c r="D32" s="24">
        <v>0.10498668931505285</v>
      </c>
      <c r="E32" s="25">
        <v>0.15476793730774446</v>
      </c>
      <c r="F32" s="25">
        <v>0.34847944159357092</v>
      </c>
      <c r="G32" s="25">
        <v>0.37410161797977348</v>
      </c>
      <c r="H32" s="24">
        <v>0</v>
      </c>
      <c r="I32" s="24">
        <v>1</v>
      </c>
      <c r="J32" s="96">
        <v>5605</v>
      </c>
    </row>
    <row r="33" spans="2:13" x14ac:dyDescent="0.25">
      <c r="B33" s="18" t="s">
        <v>17</v>
      </c>
      <c r="C33" s="24">
        <v>8.4956684056861163E-3</v>
      </c>
      <c r="D33" s="24">
        <v>4.3874343879130175E-2</v>
      </c>
      <c r="E33" s="25">
        <v>0.60199588378882884</v>
      </c>
      <c r="F33" s="25">
        <v>0.20311029212335871</v>
      </c>
      <c r="G33" s="25">
        <v>0.142324382967182</v>
      </c>
      <c r="H33" s="24" t="s">
        <v>47</v>
      </c>
      <c r="I33" s="24">
        <v>1</v>
      </c>
      <c r="J33" s="96">
        <v>5014</v>
      </c>
      <c r="L33" s="135" t="s">
        <v>14</v>
      </c>
      <c r="M33" s="136"/>
    </row>
    <row r="34" spans="2:13" x14ac:dyDescent="0.25">
      <c r="B34" s="16" t="s">
        <v>13</v>
      </c>
      <c r="C34" s="24">
        <v>1.7023449802102398E-2</v>
      </c>
      <c r="D34" s="24">
        <v>4.9921266544665277E-2</v>
      </c>
      <c r="E34" s="25">
        <v>3.7706941311656805E-2</v>
      </c>
      <c r="F34" s="25">
        <v>0.39285866280801807</v>
      </c>
      <c r="G34" s="25">
        <v>0.5024896795335575</v>
      </c>
      <c r="H34" s="24">
        <v>0</v>
      </c>
      <c r="I34" s="24">
        <v>1</v>
      </c>
      <c r="J34" s="96">
        <v>4699</v>
      </c>
    </row>
    <row r="35" spans="2:13" x14ac:dyDescent="0.25">
      <c r="B35" s="15" t="s">
        <v>15</v>
      </c>
      <c r="C35" s="24">
        <v>5.7125553806473229E-3</v>
      </c>
      <c r="D35" s="24">
        <v>3.0078966414040002E-2</v>
      </c>
      <c r="E35" s="25">
        <v>6.3795928623123832E-2</v>
      </c>
      <c r="F35" s="25">
        <v>0.69501826514417764</v>
      </c>
      <c r="G35" s="25">
        <v>0.20539428443801125</v>
      </c>
      <c r="H35" s="24">
        <v>0</v>
      </c>
      <c r="I35" s="24">
        <v>1</v>
      </c>
      <c r="J35" s="96">
        <v>4656</v>
      </c>
      <c r="L35" s="30" t="s">
        <v>16</v>
      </c>
      <c r="M35" s="31"/>
    </row>
    <row r="36" spans="2:13" ht="15.75" thickBot="1" x14ac:dyDescent="0.3">
      <c r="B36" s="97" t="s">
        <v>45</v>
      </c>
      <c r="C36" s="24">
        <v>3.2019733643252734E-3</v>
      </c>
      <c r="D36" s="24">
        <v>0.14916452213512327</v>
      </c>
      <c r="E36" s="25">
        <v>0.48948685412046533</v>
      </c>
      <c r="F36" s="25">
        <v>0.1293241464369152</v>
      </c>
      <c r="G36" s="25">
        <v>0.21310911613675981</v>
      </c>
      <c r="H36" s="24">
        <v>0</v>
      </c>
      <c r="I36" s="24">
        <v>1</v>
      </c>
      <c r="J36" s="96">
        <v>3320</v>
      </c>
    </row>
    <row r="37" spans="2:13" ht="15.75" thickBot="1" x14ac:dyDescent="0.3">
      <c r="B37" s="32" t="s">
        <v>25</v>
      </c>
      <c r="C37" s="33">
        <v>1.5402692092535765E-2</v>
      </c>
      <c r="D37" s="33">
        <v>8.7963117466550417E-2</v>
      </c>
      <c r="E37" s="33">
        <v>0.14354638270510459</v>
      </c>
      <c r="F37" s="33">
        <v>0.40127209748551002</v>
      </c>
      <c r="G37" s="33">
        <v>0.35160093496637451</v>
      </c>
      <c r="H37" s="33">
        <v>2.1477528392466473E-4</v>
      </c>
      <c r="I37" s="33">
        <v>1</v>
      </c>
      <c r="J37" s="34">
        <v>121057</v>
      </c>
    </row>
    <row r="38" spans="2:13" x14ac:dyDescent="0.25">
      <c r="B38" s="94" t="s">
        <v>55</v>
      </c>
    </row>
    <row r="39" spans="2:13" x14ac:dyDescent="0.25">
      <c r="B39" s="94" t="s">
        <v>56</v>
      </c>
      <c r="J39" s="103"/>
    </row>
    <row r="40" spans="2:13" x14ac:dyDescent="0.25">
      <c r="B40" s="94" t="s">
        <v>48</v>
      </c>
    </row>
    <row r="41" spans="2:13" ht="15.75" thickBot="1" x14ac:dyDescent="0.3"/>
    <row r="42" spans="2:13" ht="15" customHeight="1" x14ac:dyDescent="0.25">
      <c r="B42" s="137" t="s">
        <v>52</v>
      </c>
      <c r="C42" s="138"/>
      <c r="D42" s="138"/>
      <c r="E42" s="138"/>
      <c r="F42" s="138"/>
      <c r="G42" s="138"/>
      <c r="H42" s="138"/>
      <c r="I42" s="138"/>
      <c r="J42" s="138"/>
      <c r="K42" s="138"/>
      <c r="L42" s="138"/>
      <c r="M42" s="139"/>
    </row>
    <row r="43" spans="2:13" x14ac:dyDescent="0.25">
      <c r="B43" s="140"/>
      <c r="C43" s="141"/>
      <c r="D43" s="141"/>
      <c r="E43" s="141"/>
      <c r="F43" s="141"/>
      <c r="G43" s="141"/>
      <c r="H43" s="141"/>
      <c r="I43" s="141"/>
      <c r="J43" s="141"/>
      <c r="K43" s="141"/>
      <c r="L43" s="141"/>
      <c r="M43" s="142"/>
    </row>
    <row r="44" spans="2:13" x14ac:dyDescent="0.25">
      <c r="B44" s="140"/>
      <c r="C44" s="141"/>
      <c r="D44" s="141"/>
      <c r="E44" s="141"/>
      <c r="F44" s="141"/>
      <c r="G44" s="141"/>
      <c r="H44" s="141"/>
      <c r="I44" s="141"/>
      <c r="J44" s="141"/>
      <c r="K44" s="141"/>
      <c r="L44" s="141"/>
      <c r="M44" s="142"/>
    </row>
    <row r="45" spans="2:13" x14ac:dyDescent="0.25">
      <c r="B45" s="140"/>
      <c r="C45" s="141"/>
      <c r="D45" s="141"/>
      <c r="E45" s="141"/>
      <c r="F45" s="141"/>
      <c r="G45" s="141"/>
      <c r="H45" s="141"/>
      <c r="I45" s="141"/>
      <c r="J45" s="141"/>
      <c r="K45" s="141"/>
      <c r="L45" s="141"/>
      <c r="M45" s="142"/>
    </row>
    <row r="46" spans="2:13" x14ac:dyDescent="0.25">
      <c r="B46" s="140"/>
      <c r="C46" s="141"/>
      <c r="D46" s="141"/>
      <c r="E46" s="141"/>
      <c r="F46" s="141"/>
      <c r="G46" s="141"/>
      <c r="H46" s="141"/>
      <c r="I46" s="141"/>
      <c r="J46" s="141"/>
      <c r="K46" s="141"/>
      <c r="L46" s="141"/>
      <c r="M46" s="142"/>
    </row>
    <row r="47" spans="2:13" x14ac:dyDescent="0.25">
      <c r="B47" s="140"/>
      <c r="C47" s="141"/>
      <c r="D47" s="141"/>
      <c r="E47" s="141"/>
      <c r="F47" s="141"/>
      <c r="G47" s="141"/>
      <c r="H47" s="141"/>
      <c r="I47" s="141"/>
      <c r="J47" s="141"/>
      <c r="K47" s="141"/>
      <c r="L47" s="141"/>
      <c r="M47" s="142"/>
    </row>
    <row r="48" spans="2:13" x14ac:dyDescent="0.25">
      <c r="B48" s="140"/>
      <c r="C48" s="141"/>
      <c r="D48" s="141"/>
      <c r="E48" s="141"/>
      <c r="F48" s="141"/>
      <c r="G48" s="141"/>
      <c r="H48" s="141"/>
      <c r="I48" s="141"/>
      <c r="J48" s="141"/>
      <c r="K48" s="141"/>
      <c r="L48" s="141"/>
      <c r="M48" s="142"/>
    </row>
    <row r="49" spans="2:15" ht="15.75" thickBot="1" x14ac:dyDescent="0.3">
      <c r="B49" s="143"/>
      <c r="C49" s="144"/>
      <c r="D49" s="144"/>
      <c r="E49" s="144"/>
      <c r="F49" s="144"/>
      <c r="G49" s="144"/>
      <c r="H49" s="144"/>
      <c r="I49" s="144"/>
      <c r="J49" s="144"/>
      <c r="K49" s="144"/>
      <c r="L49" s="144"/>
      <c r="M49" s="145"/>
    </row>
    <row r="50" spans="2:15" x14ac:dyDescent="0.25">
      <c r="K50" s="35"/>
    </row>
    <row r="51" spans="2:15" x14ac:dyDescent="0.25">
      <c r="K51" s="35"/>
    </row>
    <row r="52" spans="2:15" x14ac:dyDescent="0.25">
      <c r="B52" s="36" t="s">
        <v>26</v>
      </c>
    </row>
    <row r="53" spans="2:15" x14ac:dyDescent="0.25">
      <c r="C53" s="37"/>
      <c r="D53" s="37"/>
      <c r="E53" s="38"/>
      <c r="F53" s="39"/>
      <c r="G53" s="40"/>
      <c r="H53" s="39"/>
      <c r="I53" s="39"/>
      <c r="J53" s="39"/>
      <c r="K53" s="39"/>
      <c r="L53" s="39"/>
      <c r="M53" s="39"/>
      <c r="N53" s="39"/>
      <c r="O53" s="39"/>
    </row>
    <row r="54" spans="2:15" ht="15" customHeight="1" x14ac:dyDescent="0.25">
      <c r="B54" s="8"/>
      <c r="C54" s="121">
        <v>2021</v>
      </c>
      <c r="D54" s="122"/>
      <c r="E54" s="122"/>
      <c r="F54" s="122"/>
      <c r="G54" s="122"/>
      <c r="H54" s="123"/>
    </row>
    <row r="55" spans="2:15" ht="25.5" customHeight="1" x14ac:dyDescent="0.25">
      <c r="B55" s="41"/>
      <c r="C55" s="124" t="s">
        <v>57</v>
      </c>
      <c r="D55" s="125"/>
      <c r="E55" s="126"/>
      <c r="F55" s="115" t="s">
        <v>58</v>
      </c>
      <c r="G55" s="116"/>
      <c r="H55" s="117"/>
    </row>
    <row r="56" spans="2:15" x14ac:dyDescent="0.25">
      <c r="B56" s="42" t="s">
        <v>27</v>
      </c>
      <c r="C56" s="43" t="s">
        <v>28</v>
      </c>
      <c r="D56" s="43" t="s">
        <v>29</v>
      </c>
      <c r="E56" s="43" t="s">
        <v>30</v>
      </c>
      <c r="F56" s="43" t="s">
        <v>28</v>
      </c>
      <c r="G56" s="43" t="s">
        <v>29</v>
      </c>
      <c r="H56" s="43" t="s">
        <v>30</v>
      </c>
    </row>
    <row r="57" spans="2:15" ht="15" customHeight="1" x14ac:dyDescent="0.25">
      <c r="B57" s="93" t="s">
        <v>4</v>
      </c>
      <c r="C57" s="44">
        <v>233831</v>
      </c>
      <c r="D57" s="44">
        <v>6242</v>
      </c>
      <c r="E57" s="45">
        <f>C57+D57</f>
        <v>240073</v>
      </c>
      <c r="F57" s="104">
        <v>3.13</v>
      </c>
      <c r="G57" s="104">
        <v>4.2</v>
      </c>
      <c r="H57" s="104">
        <v>3.2</v>
      </c>
    </row>
    <row r="58" spans="2:15" ht="15" customHeight="1" x14ac:dyDescent="0.25">
      <c r="B58" s="15" t="s">
        <v>7</v>
      </c>
      <c r="C58" s="46">
        <v>30416</v>
      </c>
      <c r="D58" s="46">
        <v>7597</v>
      </c>
      <c r="E58" s="47">
        <f t="shared" ref="E58:E66" si="0">C58+D58</f>
        <v>38013</v>
      </c>
      <c r="F58" s="105">
        <v>10.8</v>
      </c>
      <c r="G58" s="105">
        <v>18.2</v>
      </c>
      <c r="H58" s="105">
        <v>12.3</v>
      </c>
    </row>
    <row r="59" spans="2:15" ht="15" customHeight="1" x14ac:dyDescent="0.25">
      <c r="B59" s="15" t="s">
        <v>6</v>
      </c>
      <c r="C59" s="46">
        <v>145701</v>
      </c>
      <c r="D59" s="46">
        <v>47993</v>
      </c>
      <c r="E59" s="47">
        <f t="shared" si="0"/>
        <v>193694</v>
      </c>
      <c r="F59" s="105">
        <v>2.5</v>
      </c>
      <c r="G59" s="105">
        <v>2.8</v>
      </c>
      <c r="H59" s="105">
        <v>2.6</v>
      </c>
    </row>
    <row r="60" spans="2:15" ht="15" customHeight="1" x14ac:dyDescent="0.25">
      <c r="B60" s="16" t="s">
        <v>10</v>
      </c>
      <c r="C60" s="46">
        <v>136722</v>
      </c>
      <c r="D60" s="46">
        <v>95297</v>
      </c>
      <c r="E60" s="47">
        <f t="shared" si="0"/>
        <v>232019</v>
      </c>
      <c r="F60" s="105">
        <v>1.4</v>
      </c>
      <c r="G60" s="105">
        <v>1.3</v>
      </c>
      <c r="H60" s="105">
        <v>1.4</v>
      </c>
    </row>
    <row r="61" spans="2:15" ht="15" customHeight="1" x14ac:dyDescent="0.25">
      <c r="B61" s="16" t="s">
        <v>9</v>
      </c>
      <c r="C61" s="46">
        <v>68083</v>
      </c>
      <c r="D61" s="46">
        <v>19765</v>
      </c>
      <c r="E61" s="47">
        <f t="shared" si="0"/>
        <v>87848</v>
      </c>
      <c r="F61" s="105">
        <v>3.2</v>
      </c>
      <c r="G61" s="105">
        <v>3.6</v>
      </c>
      <c r="H61" s="105">
        <v>3.3</v>
      </c>
    </row>
    <row r="62" spans="2:15" ht="15" customHeight="1" x14ac:dyDescent="0.25">
      <c r="B62" s="18" t="s">
        <v>12</v>
      </c>
      <c r="C62" s="46">
        <v>76284</v>
      </c>
      <c r="D62" s="46">
        <v>28984</v>
      </c>
      <c r="E62" s="47">
        <f t="shared" si="0"/>
        <v>105268</v>
      </c>
      <c r="F62" s="105">
        <v>2.2999999999999998</v>
      </c>
      <c r="G62" s="105">
        <v>2.7</v>
      </c>
      <c r="H62" s="105">
        <v>2.4</v>
      </c>
    </row>
    <row r="63" spans="2:15" ht="15" customHeight="1" x14ac:dyDescent="0.25">
      <c r="B63" s="18" t="s">
        <v>17</v>
      </c>
      <c r="C63" s="46">
        <v>97169</v>
      </c>
      <c r="D63" s="46">
        <v>86789</v>
      </c>
      <c r="E63" s="47">
        <f t="shared" si="0"/>
        <v>183958</v>
      </c>
      <c r="F63" s="105">
        <v>1.2</v>
      </c>
      <c r="G63" s="105">
        <v>1.1000000000000001</v>
      </c>
      <c r="H63" s="105">
        <v>1.2</v>
      </c>
    </row>
    <row r="64" spans="2:15" ht="15" customHeight="1" x14ac:dyDescent="0.25">
      <c r="B64" s="16" t="s">
        <v>13</v>
      </c>
      <c r="C64" s="46">
        <v>61675</v>
      </c>
      <c r="D64" s="46">
        <v>36286</v>
      </c>
      <c r="E64" s="47">
        <f t="shared" si="0"/>
        <v>97961</v>
      </c>
      <c r="F64" s="105">
        <v>2.2999999999999998</v>
      </c>
      <c r="G64" s="105">
        <v>2.2999999999999998</v>
      </c>
      <c r="H64" s="105">
        <v>2.2999999999999998</v>
      </c>
    </row>
    <row r="65" spans="2:12" ht="15" customHeight="1" x14ac:dyDescent="0.25">
      <c r="B65" s="15" t="s">
        <v>15</v>
      </c>
      <c r="C65" s="46">
        <v>124637</v>
      </c>
      <c r="D65" s="46">
        <v>13035</v>
      </c>
      <c r="E65" s="47">
        <f t="shared" si="0"/>
        <v>137672</v>
      </c>
      <c r="F65" s="105">
        <v>1.5</v>
      </c>
      <c r="G65" s="105">
        <v>2.1</v>
      </c>
      <c r="H65" s="105">
        <v>1.5</v>
      </c>
    </row>
    <row r="66" spans="2:12" ht="15" customHeight="1" thickBot="1" x14ac:dyDescent="0.3">
      <c r="B66" s="97" t="s">
        <v>45</v>
      </c>
      <c r="C66" s="48">
        <v>29277</v>
      </c>
      <c r="D66" s="48">
        <v>19946</v>
      </c>
      <c r="E66" s="49">
        <f t="shared" si="0"/>
        <v>49223</v>
      </c>
      <c r="F66" s="106">
        <v>2.6</v>
      </c>
      <c r="G66" s="106">
        <v>2.6</v>
      </c>
      <c r="H66" s="106">
        <v>2.6</v>
      </c>
    </row>
    <row r="67" spans="2:12" x14ac:dyDescent="0.25">
      <c r="B67" s="42" t="s">
        <v>25</v>
      </c>
      <c r="C67" s="50">
        <v>1685674</v>
      </c>
      <c r="D67" s="50">
        <v>905627</v>
      </c>
      <c r="E67" s="50">
        <f>C67+D67</f>
        <v>2591301</v>
      </c>
      <c r="F67" s="107">
        <v>2.4</v>
      </c>
      <c r="G67" s="107">
        <v>1.8</v>
      </c>
      <c r="H67" s="107">
        <v>2.2000000000000002</v>
      </c>
    </row>
    <row r="68" spans="2:12" s="101" customFormat="1" x14ac:dyDescent="0.25">
      <c r="B68" s="108" t="s">
        <v>59</v>
      </c>
      <c r="C68" s="109"/>
      <c r="D68" s="109"/>
      <c r="E68" s="109"/>
      <c r="F68" s="110"/>
      <c r="G68" s="110"/>
      <c r="H68" s="110"/>
    </row>
    <row r="69" spans="2:12" x14ac:dyDescent="0.25">
      <c r="B69" s="94" t="s">
        <v>55</v>
      </c>
    </row>
    <row r="70" spans="2:12" x14ac:dyDescent="0.25">
      <c r="B70" s="94" t="s">
        <v>56</v>
      </c>
    </row>
    <row r="71" spans="2:12" x14ac:dyDescent="0.25">
      <c r="B71" s="94" t="s">
        <v>53</v>
      </c>
      <c r="J71" s="118" t="s">
        <v>5</v>
      </c>
      <c r="K71" s="119"/>
      <c r="L71" s="120"/>
    </row>
    <row r="72" spans="2:12" ht="15.75" thickBot="1" x14ac:dyDescent="0.3"/>
    <row r="73" spans="2:12" ht="15" customHeight="1" x14ac:dyDescent="0.25">
      <c r="B73" s="163" t="s">
        <v>54</v>
      </c>
      <c r="C73" s="164"/>
      <c r="D73" s="164"/>
      <c r="E73" s="164"/>
      <c r="F73" s="164"/>
      <c r="G73" s="165"/>
      <c r="J73" s="148" t="s">
        <v>8</v>
      </c>
      <c r="K73" s="190"/>
      <c r="L73" s="149"/>
    </row>
    <row r="74" spans="2:12" x14ac:dyDescent="0.25">
      <c r="B74" s="166"/>
      <c r="C74" s="167"/>
      <c r="D74" s="167"/>
      <c r="E74" s="167"/>
      <c r="F74" s="167"/>
      <c r="G74" s="168"/>
    </row>
    <row r="75" spans="2:12" x14ac:dyDescent="0.25">
      <c r="B75" s="166"/>
      <c r="C75" s="167"/>
      <c r="D75" s="167"/>
      <c r="E75" s="167"/>
      <c r="F75" s="167"/>
      <c r="G75" s="168"/>
      <c r="J75" s="150" t="s">
        <v>31</v>
      </c>
      <c r="K75" s="191"/>
      <c r="L75" s="151"/>
    </row>
    <row r="76" spans="2:12" x14ac:dyDescent="0.25">
      <c r="B76" s="166"/>
      <c r="C76" s="167"/>
      <c r="D76" s="167"/>
      <c r="E76" s="167"/>
      <c r="F76" s="167"/>
      <c r="G76" s="168"/>
    </row>
    <row r="77" spans="2:12" ht="15" customHeight="1" x14ac:dyDescent="0.25">
      <c r="B77" s="166"/>
      <c r="C77" s="167"/>
      <c r="D77" s="167"/>
      <c r="E77" s="167"/>
      <c r="F77" s="167"/>
      <c r="G77" s="168"/>
      <c r="J77" s="192" t="s">
        <v>14</v>
      </c>
      <c r="K77" s="193"/>
      <c r="L77" s="194"/>
    </row>
    <row r="78" spans="2:12" x14ac:dyDescent="0.25">
      <c r="B78" s="166"/>
      <c r="C78" s="167"/>
      <c r="D78" s="167"/>
      <c r="E78" s="167"/>
      <c r="F78" s="167"/>
      <c r="G78" s="168"/>
    </row>
    <row r="79" spans="2:12" x14ac:dyDescent="0.25">
      <c r="B79" s="166"/>
      <c r="C79" s="167"/>
      <c r="D79" s="167"/>
      <c r="E79" s="167"/>
      <c r="F79" s="167"/>
      <c r="G79" s="168"/>
      <c r="J79" s="146" t="s">
        <v>16</v>
      </c>
      <c r="K79" s="195"/>
      <c r="L79" s="147"/>
    </row>
    <row r="80" spans="2:12" x14ac:dyDescent="0.25">
      <c r="B80" s="166"/>
      <c r="C80" s="167"/>
      <c r="D80" s="167"/>
      <c r="E80" s="167"/>
      <c r="F80" s="167"/>
      <c r="G80" s="168"/>
    </row>
    <row r="81" spans="2:17" x14ac:dyDescent="0.25">
      <c r="B81" s="166"/>
      <c r="C81" s="167"/>
      <c r="D81" s="167"/>
      <c r="E81" s="167"/>
      <c r="F81" s="167"/>
      <c r="G81" s="168"/>
    </row>
    <row r="82" spans="2:17" x14ac:dyDescent="0.25">
      <c r="B82" s="166"/>
      <c r="C82" s="167"/>
      <c r="D82" s="167"/>
      <c r="E82" s="167"/>
      <c r="F82" s="167"/>
      <c r="G82" s="168"/>
    </row>
    <row r="83" spans="2:17" x14ac:dyDescent="0.25">
      <c r="B83" s="166"/>
      <c r="C83" s="167"/>
      <c r="D83" s="167"/>
      <c r="E83" s="167"/>
      <c r="F83" s="167"/>
      <c r="G83" s="168"/>
    </row>
    <row r="84" spans="2:17" ht="15.75" thickBot="1" x14ac:dyDescent="0.3">
      <c r="B84" s="169"/>
      <c r="C84" s="170"/>
      <c r="D84" s="170"/>
      <c r="E84" s="170"/>
      <c r="F84" s="170"/>
      <c r="G84" s="171"/>
    </row>
    <row r="87" spans="2:17" ht="15.75" thickBot="1" x14ac:dyDescent="0.3">
      <c r="B87" s="36" t="s">
        <v>32</v>
      </c>
      <c r="E87" s="172"/>
      <c r="F87" s="172"/>
    </row>
    <row r="88" spans="2:17" ht="15.75" customHeight="1" thickBot="1" x14ac:dyDescent="0.3">
      <c r="C88" s="51"/>
      <c r="D88" s="52"/>
      <c r="E88" s="172"/>
      <c r="F88" s="172"/>
      <c r="G88" s="91"/>
      <c r="H88" s="91"/>
      <c r="J88" s="181" t="s">
        <v>60</v>
      </c>
      <c r="K88" s="182"/>
      <c r="L88" s="182"/>
      <c r="M88" s="182"/>
      <c r="N88" s="182"/>
      <c r="O88" s="182"/>
      <c r="P88" s="182"/>
      <c r="Q88" s="183"/>
    </row>
    <row r="89" spans="2:17" ht="15.75" customHeight="1" thickBot="1" x14ac:dyDescent="0.3">
      <c r="B89" s="53"/>
      <c r="C89" s="176">
        <v>2021</v>
      </c>
      <c r="D89" s="177"/>
      <c r="E89" s="98"/>
      <c r="F89" s="98"/>
      <c r="G89" s="98"/>
      <c r="H89" s="98"/>
      <c r="J89" s="184"/>
      <c r="K89" s="185"/>
      <c r="L89" s="185"/>
      <c r="M89" s="185"/>
      <c r="N89" s="185"/>
      <c r="O89" s="185"/>
      <c r="P89" s="185"/>
      <c r="Q89" s="186"/>
    </row>
    <row r="90" spans="2:17" ht="66.75" customHeight="1" thickBot="1" x14ac:dyDescent="0.3">
      <c r="B90" s="54" t="s">
        <v>33</v>
      </c>
      <c r="C90" s="55" t="s">
        <v>34</v>
      </c>
      <c r="D90" s="92" t="s">
        <v>35</v>
      </c>
      <c r="E90" s="98"/>
      <c r="F90" s="98"/>
      <c r="G90" s="98"/>
      <c r="H90" s="98"/>
      <c r="J90" s="184"/>
      <c r="K90" s="185"/>
      <c r="L90" s="185"/>
      <c r="M90" s="185"/>
      <c r="N90" s="185"/>
      <c r="O90" s="185"/>
      <c r="P90" s="185"/>
      <c r="Q90" s="186"/>
    </row>
    <row r="91" spans="2:17" ht="15" customHeight="1" x14ac:dyDescent="0.25">
      <c r="B91" s="15" t="s">
        <v>7</v>
      </c>
      <c r="C91" s="56">
        <v>3126</v>
      </c>
      <c r="D91" s="57">
        <f>C91/$C$100</f>
        <v>8.6669624043473434E-2</v>
      </c>
      <c r="E91" s="99"/>
      <c r="F91" s="99"/>
      <c r="G91" s="99"/>
      <c r="H91" s="99"/>
      <c r="I91" s="39"/>
      <c r="J91" s="184"/>
      <c r="K91" s="185"/>
      <c r="L91" s="185"/>
      <c r="M91" s="185"/>
      <c r="N91" s="185"/>
      <c r="O91" s="185"/>
      <c r="P91" s="185"/>
      <c r="Q91" s="186"/>
    </row>
    <row r="92" spans="2:17" ht="15" customHeight="1" x14ac:dyDescent="0.25">
      <c r="B92" s="15" t="s">
        <v>6</v>
      </c>
      <c r="C92" s="58">
        <v>3048</v>
      </c>
      <c r="D92" s="59">
        <f t="shared" ref="D92:D99" si="1">C92/$C$100</f>
        <v>8.4507042253521125E-2</v>
      </c>
      <c r="E92" s="99"/>
      <c r="F92" s="99"/>
      <c r="G92" s="99"/>
      <c r="H92" s="99"/>
      <c r="I92" s="39"/>
      <c r="J92" s="184"/>
      <c r="K92" s="185"/>
      <c r="L92" s="185"/>
      <c r="M92" s="185"/>
      <c r="N92" s="185"/>
      <c r="O92" s="185"/>
      <c r="P92" s="185"/>
      <c r="Q92" s="186"/>
    </row>
    <row r="93" spans="2:17" ht="15" customHeight="1" x14ac:dyDescent="0.25">
      <c r="B93" s="16" t="s">
        <v>10</v>
      </c>
      <c r="C93" s="58">
        <v>2974</v>
      </c>
      <c r="D93" s="59">
        <f t="shared" si="1"/>
        <v>8.2455362093822773E-2</v>
      </c>
      <c r="E93" s="99"/>
      <c r="F93" s="99"/>
      <c r="G93" s="99"/>
      <c r="H93" s="99"/>
      <c r="I93" s="39"/>
      <c r="J93" s="184"/>
      <c r="K93" s="185"/>
      <c r="L93" s="185"/>
      <c r="M93" s="185"/>
      <c r="N93" s="185"/>
      <c r="O93" s="185"/>
      <c r="P93" s="185"/>
      <c r="Q93" s="186"/>
    </row>
    <row r="94" spans="2:17" ht="15" customHeight="1" x14ac:dyDescent="0.25">
      <c r="B94" s="61" t="s">
        <v>17</v>
      </c>
      <c r="C94" s="58">
        <v>2431</v>
      </c>
      <c r="D94" s="59">
        <f t="shared" si="1"/>
        <v>6.7400465786847066E-2</v>
      </c>
      <c r="E94" s="99"/>
      <c r="F94" s="99"/>
      <c r="G94" s="99"/>
      <c r="H94" s="99"/>
      <c r="I94" s="39"/>
      <c r="J94" s="184"/>
      <c r="K94" s="185"/>
      <c r="L94" s="185"/>
      <c r="M94" s="185"/>
      <c r="N94" s="185"/>
      <c r="O94" s="185"/>
      <c r="P94" s="185"/>
      <c r="Q94" s="186"/>
    </row>
    <row r="95" spans="2:17" ht="15" customHeight="1" x14ac:dyDescent="0.25">
      <c r="B95" s="15" t="s">
        <v>36</v>
      </c>
      <c r="C95" s="58">
        <v>2405</v>
      </c>
      <c r="D95" s="59">
        <f t="shared" si="1"/>
        <v>6.6679605190196292E-2</v>
      </c>
      <c r="E95" s="99"/>
      <c r="F95" s="99"/>
      <c r="G95" s="99"/>
      <c r="H95" s="99"/>
      <c r="I95" s="39"/>
      <c r="J95" s="184"/>
      <c r="K95" s="185"/>
      <c r="L95" s="185"/>
      <c r="M95" s="185"/>
      <c r="N95" s="185"/>
      <c r="O95" s="185"/>
      <c r="P95" s="185"/>
      <c r="Q95" s="186"/>
    </row>
    <row r="96" spans="2:17" ht="15" customHeight="1" x14ac:dyDescent="0.25">
      <c r="B96" s="61" t="s">
        <v>12</v>
      </c>
      <c r="C96" s="58">
        <v>1852</v>
      </c>
      <c r="D96" s="59">
        <f t="shared" si="1"/>
        <v>5.1347454807585673E-2</v>
      </c>
      <c r="E96" s="99"/>
      <c r="F96" s="99"/>
      <c r="G96" s="99"/>
      <c r="H96" s="99"/>
      <c r="I96" s="39"/>
      <c r="J96" s="184"/>
      <c r="K96" s="185"/>
      <c r="L96" s="185"/>
      <c r="M96" s="185"/>
      <c r="N96" s="185"/>
      <c r="O96" s="185"/>
      <c r="P96" s="185"/>
      <c r="Q96" s="186"/>
    </row>
    <row r="97" spans="2:17" ht="15" customHeight="1" x14ac:dyDescent="0.25">
      <c r="B97" s="60" t="s">
        <v>13</v>
      </c>
      <c r="C97" s="58">
        <v>1697</v>
      </c>
      <c r="D97" s="59">
        <f t="shared" si="1"/>
        <v>4.7050016635244538E-2</v>
      </c>
      <c r="E97" s="99"/>
      <c r="F97" s="99"/>
      <c r="G97" s="99"/>
      <c r="H97" s="99"/>
      <c r="I97" s="39"/>
      <c r="J97" s="184"/>
      <c r="K97" s="185"/>
      <c r="L97" s="185"/>
      <c r="M97" s="185"/>
      <c r="N97" s="185"/>
      <c r="O97" s="185"/>
      <c r="P97" s="185"/>
      <c r="Q97" s="186"/>
    </row>
    <row r="98" spans="2:17" ht="15" customHeight="1" x14ac:dyDescent="0.25">
      <c r="B98" s="15" t="s">
        <v>45</v>
      </c>
      <c r="C98" s="58">
        <v>1303</v>
      </c>
      <c r="D98" s="59">
        <f t="shared" si="1"/>
        <v>3.612620605522901E-2</v>
      </c>
      <c r="E98" s="99"/>
      <c r="F98" s="99"/>
      <c r="G98" s="99"/>
      <c r="H98" s="99"/>
      <c r="I98" s="39"/>
      <c r="J98" s="184"/>
      <c r="K98" s="185"/>
      <c r="L98" s="185"/>
      <c r="M98" s="185"/>
      <c r="N98" s="185"/>
      <c r="O98" s="185"/>
      <c r="P98" s="185"/>
      <c r="Q98" s="186"/>
    </row>
    <row r="99" spans="2:17" ht="15" customHeight="1" x14ac:dyDescent="0.25">
      <c r="B99" s="60" t="s">
        <v>9</v>
      </c>
      <c r="C99" s="62">
        <v>1295</v>
      </c>
      <c r="D99" s="63">
        <f t="shared" si="1"/>
        <v>3.5904402794721083E-2</v>
      </c>
      <c r="E99" s="99"/>
      <c r="F99" s="99"/>
      <c r="G99" s="99"/>
      <c r="H99" s="99"/>
      <c r="I99" s="39"/>
      <c r="J99" s="184"/>
      <c r="K99" s="185"/>
      <c r="L99" s="185"/>
      <c r="M99" s="185"/>
      <c r="N99" s="185"/>
      <c r="O99" s="185"/>
      <c r="P99" s="185"/>
      <c r="Q99" s="186"/>
    </row>
    <row r="100" spans="2:17" ht="15" customHeight="1" thickBot="1" x14ac:dyDescent="0.3">
      <c r="B100" s="64" t="s">
        <v>25</v>
      </c>
      <c r="C100" s="65">
        <v>36068</v>
      </c>
      <c r="D100" s="66">
        <v>1</v>
      </c>
      <c r="E100" s="100"/>
      <c r="F100" s="100"/>
      <c r="G100" s="100"/>
      <c r="H100" s="100"/>
      <c r="I100" s="67"/>
      <c r="J100" s="184"/>
      <c r="K100" s="185"/>
      <c r="L100" s="185"/>
      <c r="M100" s="185"/>
      <c r="N100" s="185"/>
      <c r="O100" s="185"/>
      <c r="P100" s="185"/>
      <c r="Q100" s="186"/>
    </row>
    <row r="101" spans="2:17" x14ac:dyDescent="0.25">
      <c r="B101" s="94" t="s">
        <v>55</v>
      </c>
      <c r="G101" s="101"/>
      <c r="H101" s="101"/>
      <c r="J101" s="184"/>
      <c r="K101" s="185"/>
      <c r="L101" s="185"/>
      <c r="M101" s="185"/>
      <c r="N101" s="185"/>
      <c r="O101" s="185"/>
      <c r="P101" s="185"/>
      <c r="Q101" s="186"/>
    </row>
    <row r="102" spans="2:17" x14ac:dyDescent="0.25">
      <c r="B102" s="94" t="s">
        <v>56</v>
      </c>
      <c r="J102" s="184"/>
      <c r="K102" s="185"/>
      <c r="L102" s="185"/>
      <c r="M102" s="185"/>
      <c r="N102" s="185"/>
      <c r="O102" s="185"/>
      <c r="P102" s="185"/>
      <c r="Q102" s="186"/>
    </row>
    <row r="103" spans="2:17" x14ac:dyDescent="0.25">
      <c r="B103" s="94" t="s">
        <v>49</v>
      </c>
      <c r="J103" s="184"/>
      <c r="K103" s="185"/>
      <c r="L103" s="185"/>
      <c r="M103" s="185"/>
      <c r="N103" s="185"/>
      <c r="O103" s="185"/>
      <c r="P103" s="185"/>
      <c r="Q103" s="186"/>
    </row>
    <row r="104" spans="2:17" x14ac:dyDescent="0.25">
      <c r="J104" s="184"/>
      <c r="K104" s="185"/>
      <c r="L104" s="185"/>
      <c r="M104" s="185"/>
      <c r="N104" s="185"/>
      <c r="O104" s="185"/>
      <c r="P104" s="185"/>
      <c r="Q104" s="186"/>
    </row>
    <row r="105" spans="2:17" x14ac:dyDescent="0.25">
      <c r="J105" s="184"/>
      <c r="K105" s="185"/>
      <c r="L105" s="185"/>
      <c r="M105" s="185"/>
      <c r="N105" s="185"/>
      <c r="O105" s="185"/>
      <c r="P105" s="185"/>
      <c r="Q105" s="186"/>
    </row>
    <row r="106" spans="2:17" ht="15.75" thickBot="1" x14ac:dyDescent="0.3">
      <c r="B106" s="8" t="s">
        <v>37</v>
      </c>
      <c r="C106" s="51"/>
      <c r="I106" s="68"/>
      <c r="J106" s="187"/>
      <c r="K106" s="188"/>
      <c r="L106" s="188"/>
      <c r="M106" s="188"/>
      <c r="N106" s="188"/>
      <c r="O106" s="188"/>
      <c r="P106" s="188"/>
      <c r="Q106" s="189"/>
    </row>
    <row r="107" spans="2:17" ht="15.75" thickBot="1" x14ac:dyDescent="0.3">
      <c r="B107" s="8"/>
      <c r="C107" s="51"/>
    </row>
    <row r="108" spans="2:17" ht="14.45" customHeight="1" x14ac:dyDescent="0.25">
      <c r="B108" s="53"/>
      <c r="C108" s="173" t="s">
        <v>2</v>
      </c>
      <c r="D108" s="174"/>
      <c r="E108" s="174"/>
      <c r="F108" s="174"/>
      <c r="G108" s="174"/>
      <c r="H108" s="174"/>
      <c r="I108" s="174"/>
      <c r="J108" s="175"/>
    </row>
    <row r="109" spans="2:17" ht="15.75" thickBot="1" x14ac:dyDescent="0.3">
      <c r="B109" s="53"/>
      <c r="C109" s="178">
        <v>2021</v>
      </c>
      <c r="D109" s="179"/>
      <c r="E109" s="179"/>
      <c r="F109" s="179"/>
      <c r="G109" s="179"/>
      <c r="H109" s="179"/>
      <c r="I109" s="179"/>
      <c r="J109" s="180"/>
    </row>
    <row r="110" spans="2:17" ht="36.75" thickBot="1" x14ac:dyDescent="0.3">
      <c r="B110" s="69" t="s">
        <v>38</v>
      </c>
      <c r="C110" s="70" t="s">
        <v>19</v>
      </c>
      <c r="D110" s="71" t="s">
        <v>20</v>
      </c>
      <c r="E110" s="71" t="s">
        <v>39</v>
      </c>
      <c r="F110" s="71" t="s">
        <v>40</v>
      </c>
      <c r="G110" s="71" t="s">
        <v>41</v>
      </c>
      <c r="H110" s="71" t="s">
        <v>24</v>
      </c>
      <c r="I110" s="71" t="s">
        <v>42</v>
      </c>
      <c r="J110" s="72" t="s">
        <v>44</v>
      </c>
      <c r="L110" s="102"/>
      <c r="M110" s="102"/>
    </row>
    <row r="111" spans="2:17" x14ac:dyDescent="0.25">
      <c r="B111" s="15" t="s">
        <v>7</v>
      </c>
      <c r="C111" s="73">
        <v>1.4191951177384995E-2</v>
      </c>
      <c r="D111" s="74">
        <v>8.2477722123067282E-2</v>
      </c>
      <c r="E111" s="75">
        <v>0.25158168128402453</v>
      </c>
      <c r="F111" s="76">
        <v>0.16049667031300976</v>
      </c>
      <c r="G111" s="76">
        <v>0.49125197510251339</v>
      </c>
      <c r="H111" s="74">
        <v>0</v>
      </c>
      <c r="I111" s="74">
        <v>1</v>
      </c>
      <c r="J111" s="77">
        <v>3126</v>
      </c>
      <c r="L111" s="118" t="s">
        <v>5</v>
      </c>
      <c r="M111" s="120"/>
    </row>
    <row r="112" spans="2:17" x14ac:dyDescent="0.25">
      <c r="B112" s="15" t="s">
        <v>6</v>
      </c>
      <c r="C112" s="78">
        <v>7.7634096002467488E-3</v>
      </c>
      <c r="D112" s="79">
        <v>0.18873682172704692</v>
      </c>
      <c r="E112" s="80">
        <v>0.13806466008012783</v>
      </c>
      <c r="F112" s="81">
        <v>0.23756164626283374</v>
      </c>
      <c r="G112" s="81">
        <v>0.42787346232974471</v>
      </c>
      <c r="H112" s="79">
        <v>0</v>
      </c>
      <c r="I112" s="79">
        <v>1</v>
      </c>
      <c r="J112" s="82">
        <v>3048</v>
      </c>
    </row>
    <row r="113" spans="2:13" x14ac:dyDescent="0.25">
      <c r="B113" s="16" t="s">
        <v>10</v>
      </c>
      <c r="C113" s="78" t="s">
        <v>47</v>
      </c>
      <c r="D113" s="79">
        <v>4.1559349844993029E-2</v>
      </c>
      <c r="E113" s="81">
        <v>8.2109977606369733E-2</v>
      </c>
      <c r="F113" s="80">
        <v>0.16865833238065134</v>
      </c>
      <c r="G113" s="81">
        <v>0.70451167763932132</v>
      </c>
      <c r="H113" s="79" t="s">
        <v>47</v>
      </c>
      <c r="I113" s="79">
        <v>1</v>
      </c>
      <c r="J113" s="82">
        <v>2974</v>
      </c>
      <c r="L113" s="148" t="s">
        <v>8</v>
      </c>
      <c r="M113" s="149"/>
    </row>
    <row r="114" spans="2:13" x14ac:dyDescent="0.25">
      <c r="B114" s="61" t="s">
        <v>17</v>
      </c>
      <c r="C114" s="78">
        <v>8.2261872444740584E-3</v>
      </c>
      <c r="D114" s="79">
        <v>4.4750458609938877E-2</v>
      </c>
      <c r="E114" s="80">
        <v>0.76051101075162664</v>
      </c>
      <c r="F114" s="81">
        <v>7.2225924006482228E-2</v>
      </c>
      <c r="G114" s="81">
        <v>0.11387511002525438</v>
      </c>
      <c r="H114" s="79" t="s">
        <v>47</v>
      </c>
      <c r="I114" s="79">
        <v>1</v>
      </c>
      <c r="J114" s="82">
        <v>2431</v>
      </c>
    </row>
    <row r="115" spans="2:13" ht="15.75" customHeight="1" x14ac:dyDescent="0.25">
      <c r="B115" s="15" t="s">
        <v>36</v>
      </c>
      <c r="C115" s="78" t="s">
        <v>47</v>
      </c>
      <c r="D115" s="79">
        <v>0.32759481037924154</v>
      </c>
      <c r="E115" s="80">
        <v>0.66267465069860287</v>
      </c>
      <c r="F115" s="81" t="s">
        <v>47</v>
      </c>
      <c r="G115" s="81" t="s">
        <v>47</v>
      </c>
      <c r="H115" s="79">
        <v>0</v>
      </c>
      <c r="I115" s="79">
        <v>1</v>
      </c>
      <c r="J115" s="82">
        <v>2405</v>
      </c>
      <c r="L115" s="150" t="s">
        <v>11</v>
      </c>
      <c r="M115" s="151"/>
    </row>
    <row r="116" spans="2:13" x14ac:dyDescent="0.25">
      <c r="B116" s="61" t="s">
        <v>12</v>
      </c>
      <c r="C116" s="78">
        <v>3.4233261339092873E-2</v>
      </c>
      <c r="D116" s="79">
        <v>0.13855291576673867</v>
      </c>
      <c r="E116" s="81">
        <v>0.32710583153347728</v>
      </c>
      <c r="F116" s="80">
        <v>0.1734341252699784</v>
      </c>
      <c r="G116" s="80">
        <v>0.32667386609071275</v>
      </c>
      <c r="H116" s="79">
        <v>0</v>
      </c>
      <c r="I116" s="79">
        <v>1</v>
      </c>
      <c r="J116" s="82">
        <v>1852</v>
      </c>
    </row>
    <row r="117" spans="2:13" x14ac:dyDescent="0.25">
      <c r="B117" s="60" t="s">
        <v>13</v>
      </c>
      <c r="C117" s="78">
        <v>2.9588588942591067E-2</v>
      </c>
      <c r="D117" s="79">
        <v>5.9059295060709657E-2</v>
      </c>
      <c r="E117" s="81">
        <v>6.3303076741718742E-2</v>
      </c>
      <c r="F117" s="80">
        <v>0.32382411882588708</v>
      </c>
      <c r="G117" s="81">
        <v>0.52422492042909352</v>
      </c>
      <c r="H117" s="79">
        <v>0</v>
      </c>
      <c r="I117" s="79">
        <v>1</v>
      </c>
      <c r="J117" s="82">
        <v>1697</v>
      </c>
      <c r="L117" s="152" t="s">
        <v>14</v>
      </c>
      <c r="M117" s="153"/>
    </row>
    <row r="118" spans="2:13" x14ac:dyDescent="0.25">
      <c r="B118" s="15" t="s">
        <v>45</v>
      </c>
      <c r="C118" s="78" t="s">
        <v>47</v>
      </c>
      <c r="D118" s="79">
        <v>0.17537960787926243</v>
      </c>
      <c r="E118" s="81">
        <v>0.52492592080819245</v>
      </c>
      <c r="F118" s="80">
        <v>0.10317350651743355</v>
      </c>
      <c r="G118" s="81">
        <v>0.19283619670520319</v>
      </c>
      <c r="H118" s="79">
        <v>0</v>
      </c>
      <c r="I118" s="79">
        <v>1</v>
      </c>
      <c r="J118" s="82">
        <v>1303</v>
      </c>
    </row>
    <row r="119" spans="2:13" ht="15" customHeight="1" x14ac:dyDescent="0.25">
      <c r="B119" s="60" t="s">
        <v>9</v>
      </c>
      <c r="C119" s="83">
        <v>3.3194380114250424E-2</v>
      </c>
      <c r="D119" s="84">
        <v>6.8395862281920627E-2</v>
      </c>
      <c r="E119" s="84">
        <v>8.4761463640574325E-2</v>
      </c>
      <c r="F119" s="85">
        <v>0.33950903195924037</v>
      </c>
      <c r="G119" s="85">
        <v>0.47413926200401418</v>
      </c>
      <c r="H119" s="86">
        <v>0</v>
      </c>
      <c r="I119" s="86">
        <v>1</v>
      </c>
      <c r="J119" s="87">
        <v>1295</v>
      </c>
      <c r="L119" s="146" t="s">
        <v>16</v>
      </c>
      <c r="M119" s="147"/>
    </row>
    <row r="120" spans="2:13" ht="15.75" thickBot="1" x14ac:dyDescent="0.3">
      <c r="B120" s="32" t="s">
        <v>25</v>
      </c>
      <c r="C120" s="88">
        <v>2.614016482640549E-2</v>
      </c>
      <c r="D120" s="89">
        <v>0.13708095069763571</v>
      </c>
      <c r="E120" s="89">
        <v>0.31326998121616662</v>
      </c>
      <c r="F120" s="89">
        <v>0.18252146971366781</v>
      </c>
      <c r="G120" s="89">
        <v>0.34077117686608022</v>
      </c>
      <c r="H120" s="89" t="s">
        <v>47</v>
      </c>
      <c r="I120" s="89">
        <v>1</v>
      </c>
      <c r="J120" s="90">
        <v>36068</v>
      </c>
    </row>
    <row r="121" spans="2:13" x14ac:dyDescent="0.25">
      <c r="B121" s="94" t="s">
        <v>55</v>
      </c>
    </row>
    <row r="122" spans="2:13" x14ac:dyDescent="0.25">
      <c r="B122" s="94" t="s">
        <v>56</v>
      </c>
    </row>
    <row r="123" spans="2:13" x14ac:dyDescent="0.25">
      <c r="B123" s="94" t="s">
        <v>50</v>
      </c>
    </row>
    <row r="125" spans="2:13" ht="15" customHeight="1" x14ac:dyDescent="0.25"/>
    <row r="153" ht="15" customHeight="1" x14ac:dyDescent="0.25"/>
  </sheetData>
  <mergeCells count="28">
    <mergeCell ref="B73:G84"/>
    <mergeCell ref="E87:F88"/>
    <mergeCell ref="L111:M111"/>
    <mergeCell ref="C108:J108"/>
    <mergeCell ref="C89:D89"/>
    <mergeCell ref="C109:J109"/>
    <mergeCell ref="J88:Q106"/>
    <mergeCell ref="J73:L73"/>
    <mergeCell ref="J75:L75"/>
    <mergeCell ref="J77:L77"/>
    <mergeCell ref="J79:L79"/>
    <mergeCell ref="L119:M119"/>
    <mergeCell ref="L113:M113"/>
    <mergeCell ref="L115:M115"/>
    <mergeCell ref="L117:M117"/>
    <mergeCell ref="I6:N20"/>
    <mergeCell ref="F10:G10"/>
    <mergeCell ref="F16:G16"/>
    <mergeCell ref="F55:H55"/>
    <mergeCell ref="J71:L71"/>
    <mergeCell ref="C54:H54"/>
    <mergeCell ref="C55:E55"/>
    <mergeCell ref="C24:J24"/>
    <mergeCell ref="C25:J25"/>
    <mergeCell ref="L27:M27"/>
    <mergeCell ref="L33:M33"/>
    <mergeCell ref="F14:G14"/>
    <mergeCell ref="B42:M49"/>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GRAFF, Didier (DREETS-ARA)</dc:creator>
  <cp:lastModifiedBy>GRAFF, Didier (DREETS-ARA)</cp:lastModifiedBy>
  <dcterms:created xsi:type="dcterms:W3CDTF">2023-11-16T14:25:21Z</dcterms:created>
  <dcterms:modified xsi:type="dcterms:W3CDTF">2024-02-12T10:57:22Z</dcterms:modified>
</cp:coreProperties>
</file>