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19440" windowHeight="15600" tabRatio="766"/>
  </bookViews>
  <sheets>
    <sheet name="Les MP en 2018" sheetId="6" r:id="rId1"/>
  </sheets>
  <definedNames>
    <definedName name="_xlnm.Print_Area" localSheetId="0">'Les MP en 2018'!$A$1:$Q$23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6" l="1"/>
  <c r="N11" i="6"/>
  <c r="K11" i="6"/>
  <c r="I12" i="6" s="1"/>
  <c r="H11" i="6"/>
  <c r="F12" i="6" s="1"/>
  <c r="Q12" i="6" l="1"/>
  <c r="M12" i="6"/>
  <c r="K12" i="6"/>
  <c r="H12" i="6"/>
  <c r="J12" i="6" l="1"/>
  <c r="N12" i="6"/>
  <c r="O12" i="6"/>
  <c r="G12" i="6"/>
  <c r="L12" i="6"/>
  <c r="P12" i="6"/>
</calcChain>
</file>

<file path=xl/sharedStrings.xml><?xml version="1.0" encoding="utf-8"?>
<sst xmlns="http://schemas.openxmlformats.org/spreadsheetml/2006/main" count="28" uniqueCount="16">
  <si>
    <t>Nombre de salariés</t>
  </si>
  <si>
    <t>Hommes</t>
  </si>
  <si>
    <t>Femmes</t>
  </si>
  <si>
    <t>Total</t>
  </si>
  <si>
    <t xml:space="preserve">ARA </t>
  </si>
  <si>
    <t>%</t>
  </si>
  <si>
    <t>Nombre de MP en 1ère indemnisation</t>
  </si>
  <si>
    <t>Nombre de décès</t>
  </si>
  <si>
    <t>Nombre de jours d'arrêt</t>
  </si>
  <si>
    <t>Champ : établissements et salariés du régime général, Auvergne-Rhône-Alpes</t>
  </si>
  <si>
    <t>Nouvelles incapacités permanentes</t>
  </si>
  <si>
    <t>(s) = secret statistique car effectif &lt; 5</t>
  </si>
  <si>
    <t>Les maladies professionnelles (MP)</t>
  </si>
  <si>
    <t>Sources : INSEE Recensement de la population 2016,  Carsat Rhône-Alpes – Carsat Auvergne - SNTRP – Extraction régionale / traitement : Direccte Auvergne-Rhône-Alpes / SESE, 2018</t>
  </si>
  <si>
    <r>
      <rPr>
        <b/>
        <sz val="11"/>
        <color rgb="FF00B0F0"/>
        <rFont val="Gadugi"/>
        <family val="2"/>
      </rPr>
      <t>Près de 5 800 maladies professionnelles indemnisées en 2018 dans la région</t>
    </r>
    <r>
      <rPr>
        <sz val="11"/>
        <color theme="1"/>
        <rFont val="Gadugi"/>
        <family val="2"/>
      </rPr>
      <t xml:space="preserve">
Près de 5 800 maladies professionnelles en première indemnisation ont été recensées en Auvergne-Rhône-Alpes en 2018. Ces maladies professionnelles ont entraîné au niveau régional plus de 1 500 000 jours d'arrêt. Près de 3 500 nouvelles  incapacités permanentes, perte définitive de la capacité à travailler, ont été enregistrées en 2018. Si nous ne notons pas de déséquilibre homme/femme au niveau du nombre de maladies professionnelles, les hommes sont cependant plus impactés par la gravité de ces maladies professionnelles. En effet, les hommes représentent 57% des nouvelles incapacités permanentes et 100% des décès alors qu'ils représentent 53% de la population. 
</t>
    </r>
  </si>
  <si>
    <t>Les maladies professionnelles en Auvergne-Rhône-Alpes (MP imputées et non imputées)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</si>
</sst>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8"/>
      <color rgb="FF00B0F0"/>
      <name val="Arial"/>
      <family val="2"/>
    </font>
    <font>
      <sz val="9"/>
      <color theme="1"/>
      <name val="Arial"/>
      <family val="2"/>
    </font>
    <font>
      <sz val="11"/>
      <color theme="1"/>
      <name val="Gadugi"/>
      <family val="2"/>
    </font>
    <font>
      <b/>
      <sz val="11"/>
      <color rgb="FFFF0000"/>
      <name val="Arial"/>
      <family val="2"/>
    </font>
    <font>
      <b/>
      <sz val="11"/>
      <color rgb="FF00B0F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9" fontId="4" fillId="0" borderId="9" xfId="1" applyNumberFormat="1" applyFont="1" applyBorder="1" applyAlignment="1">
      <alignment horizontal="center"/>
    </xf>
    <xf numFmtId="9" fontId="4" fillId="0" borderId="10" xfId="1" applyNumberFormat="1" applyFont="1" applyBorder="1" applyAlignment="1">
      <alignment horizontal="center"/>
    </xf>
    <xf numFmtId="9" fontId="4" fillId="0" borderId="11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8" fillId="0" borderId="0" xfId="0" applyFont="1"/>
    <xf numFmtId="0" fontId="4" fillId="0" borderId="7" xfId="1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Continuous" vertical="center"/>
    </xf>
    <xf numFmtId="0" fontId="4" fillId="4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Continuous" vertical="center"/>
    </xf>
    <xf numFmtId="0" fontId="2" fillId="6" borderId="5" xfId="0" applyFont="1" applyFill="1" applyBorder="1" applyAlignment="1">
      <alignment horizontal="centerContinuous" vertical="center"/>
    </xf>
    <xf numFmtId="0" fontId="2" fillId="6" borderId="6" xfId="0" applyFont="1" applyFill="1" applyBorder="1" applyAlignment="1">
      <alignment horizontal="centerContinuous" vertical="center"/>
    </xf>
    <xf numFmtId="0" fontId="4" fillId="6" borderId="7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justify" vertical="top" wrapText="1"/>
    </xf>
    <xf numFmtId="0" fontId="7" fillId="5" borderId="15" xfId="0" applyFont="1" applyFill="1" applyBorder="1" applyAlignment="1">
      <alignment horizontal="justify" vertical="top" wrapText="1"/>
    </xf>
    <xf numFmtId="0" fontId="7" fillId="5" borderId="16" xfId="0" applyFont="1" applyFill="1" applyBorder="1" applyAlignment="1">
      <alignment horizontal="justify" vertical="top" wrapText="1"/>
    </xf>
    <xf numFmtId="0" fontId="7" fillId="5" borderId="17" xfId="0" applyFont="1" applyFill="1" applyBorder="1" applyAlignment="1">
      <alignment horizontal="justify" vertical="top" wrapText="1"/>
    </xf>
    <xf numFmtId="0" fontId="7" fillId="5" borderId="0" xfId="0" applyFont="1" applyFill="1" applyBorder="1" applyAlignment="1">
      <alignment horizontal="justify" vertical="top" wrapText="1"/>
    </xf>
    <xf numFmtId="0" fontId="7" fillId="5" borderId="18" xfId="0" applyFont="1" applyFill="1" applyBorder="1" applyAlignment="1">
      <alignment horizontal="justify" vertical="top" wrapText="1"/>
    </xf>
    <xf numFmtId="0" fontId="7" fillId="5" borderId="19" xfId="0" applyFont="1" applyFill="1" applyBorder="1" applyAlignment="1">
      <alignment horizontal="justify" vertical="top" wrapText="1"/>
    </xf>
    <xf numFmtId="0" fontId="7" fillId="5" borderId="20" xfId="0" applyFont="1" applyFill="1" applyBorder="1" applyAlignment="1">
      <alignment horizontal="justify" vertical="top" wrapText="1"/>
    </xf>
    <xf numFmtId="0" fontId="7" fillId="5" borderId="21" xfId="0" applyFont="1" applyFill="1" applyBorder="1" applyAlignment="1">
      <alignment horizontal="justify" vertical="top" wrapText="1"/>
    </xf>
    <xf numFmtId="0" fontId="2" fillId="5" borderId="1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  <color rgb="FFFFFFCC"/>
      <color rgb="FFCCC0DA"/>
      <color rgb="FFB1A0C7"/>
      <color rgb="FF76B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127000</xdr:colOff>
      <xdr:row>3</xdr:row>
      <xdr:rowOff>95250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tabSelected="1" zoomScaleNormal="100" workbookViewId="0">
      <selection activeCell="A8" sqref="A8"/>
    </sheetView>
  </sheetViews>
  <sheetFormatPr baseColWidth="10" defaultRowHeight="15" x14ac:dyDescent="0.25"/>
  <cols>
    <col min="1" max="1" width="6.5703125" customWidth="1"/>
    <col min="2" max="2" width="12.42578125" customWidth="1"/>
    <col min="3" max="3" width="14.140625" customWidth="1"/>
    <col min="4" max="4" width="12.7109375" customWidth="1"/>
    <col min="5" max="5" width="13.42578125" customWidth="1"/>
    <col min="6" max="6" width="12.7109375" customWidth="1"/>
    <col min="7" max="7" width="14.42578125" customWidth="1"/>
    <col min="8" max="8" width="14.85546875" customWidth="1"/>
    <col min="9" max="9" width="12.7109375" customWidth="1"/>
    <col min="10" max="11" width="13.7109375" bestFit="1" customWidth="1"/>
    <col min="12" max="12" width="14.140625" bestFit="1" customWidth="1"/>
    <col min="13" max="17" width="12.7109375" customWidth="1"/>
  </cols>
  <sheetData>
    <row r="1" spans="2:17" ht="24" thickBot="1" x14ac:dyDescent="0.3">
      <c r="F1" s="31" t="s">
        <v>12</v>
      </c>
      <c r="G1" s="32"/>
      <c r="H1" s="32"/>
      <c r="I1" s="32"/>
      <c r="J1" s="32"/>
      <c r="K1" s="32"/>
      <c r="L1" s="32"/>
      <c r="M1" s="33"/>
    </row>
    <row r="3" spans="2:17" x14ac:dyDescent="0.25">
      <c r="D3" s="16"/>
    </row>
    <row r="6" spans="2:17" ht="15" customHeight="1" x14ac:dyDescent="0.25">
      <c r="B6" s="2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9.75" customHeight="1" thickBot="1" x14ac:dyDescent="0.3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15" customHeight="1" x14ac:dyDescent="0.25">
      <c r="B8" s="3"/>
      <c r="C8" s="28" t="s">
        <v>0</v>
      </c>
      <c r="D8" s="29"/>
      <c r="E8" s="30"/>
      <c r="F8" s="27" t="s">
        <v>6</v>
      </c>
      <c r="G8" s="24"/>
      <c r="H8" s="25"/>
      <c r="I8" s="27" t="s">
        <v>10</v>
      </c>
      <c r="J8" s="24"/>
      <c r="K8" s="25"/>
      <c r="L8" s="27" t="s">
        <v>8</v>
      </c>
      <c r="M8" s="24"/>
      <c r="N8" s="25"/>
      <c r="O8" s="27" t="s">
        <v>7</v>
      </c>
      <c r="P8" s="24"/>
      <c r="Q8" s="25"/>
    </row>
    <row r="9" spans="2:17" ht="15" customHeight="1" x14ac:dyDescent="0.25">
      <c r="B9" s="4"/>
      <c r="C9" s="43">
        <v>2016</v>
      </c>
      <c r="D9" s="44"/>
      <c r="E9" s="45"/>
      <c r="F9" s="46">
        <v>2018</v>
      </c>
      <c r="G9" s="47"/>
      <c r="H9" s="48"/>
      <c r="I9" s="46">
        <v>2018</v>
      </c>
      <c r="J9" s="47"/>
      <c r="K9" s="48"/>
      <c r="L9" s="46">
        <v>2018</v>
      </c>
      <c r="M9" s="47"/>
      <c r="N9" s="48"/>
      <c r="O9" s="46">
        <v>2018</v>
      </c>
      <c r="P9" s="47"/>
      <c r="Q9" s="48"/>
    </row>
    <row r="10" spans="2:17" ht="15" customHeight="1" thickBot="1" x14ac:dyDescent="0.3">
      <c r="B10" s="4"/>
      <c r="C10" s="18" t="s">
        <v>1</v>
      </c>
      <c r="D10" s="19" t="s">
        <v>2</v>
      </c>
      <c r="E10" s="20" t="s">
        <v>3</v>
      </c>
      <c r="F10" s="21" t="s">
        <v>1</v>
      </c>
      <c r="G10" s="22" t="s">
        <v>2</v>
      </c>
      <c r="H10" s="23" t="s">
        <v>3</v>
      </c>
      <c r="I10" s="21" t="s">
        <v>1</v>
      </c>
      <c r="J10" s="22" t="s">
        <v>2</v>
      </c>
      <c r="K10" s="23" t="s">
        <v>3</v>
      </c>
      <c r="L10" s="21" t="s">
        <v>1</v>
      </c>
      <c r="M10" s="22" t="s">
        <v>2</v>
      </c>
      <c r="N10" s="23" t="s">
        <v>3</v>
      </c>
      <c r="O10" s="21" t="s">
        <v>1</v>
      </c>
      <c r="P10" s="22" t="s">
        <v>2</v>
      </c>
      <c r="Q10" s="23" t="s">
        <v>3</v>
      </c>
    </row>
    <row r="11" spans="2:17" ht="15" customHeight="1" x14ac:dyDescent="0.25">
      <c r="B11" s="13" t="s">
        <v>4</v>
      </c>
      <c r="C11" s="5">
        <v>1214634.2599999998</v>
      </c>
      <c r="D11" s="6">
        <v>1075441.3099999998</v>
      </c>
      <c r="E11" s="7">
        <v>2290075.5699999994</v>
      </c>
      <c r="F11" s="5">
        <v>3088</v>
      </c>
      <c r="G11" s="6">
        <v>2685</v>
      </c>
      <c r="H11" s="7">
        <f>SUM(F11:G11)</f>
        <v>5773</v>
      </c>
      <c r="I11" s="5">
        <v>1993</v>
      </c>
      <c r="J11" s="6">
        <v>1474</v>
      </c>
      <c r="K11" s="7">
        <f>SUM(I11:J11)</f>
        <v>3467</v>
      </c>
      <c r="L11" s="5">
        <v>750998</v>
      </c>
      <c r="M11" s="6">
        <v>750024</v>
      </c>
      <c r="N11" s="7">
        <f>SUM(L11:M11)</f>
        <v>1501022</v>
      </c>
      <c r="O11" s="8">
        <v>34</v>
      </c>
      <c r="P11" s="9">
        <v>0</v>
      </c>
      <c r="Q11" s="17">
        <f>SUM(O11:P11)</f>
        <v>34</v>
      </c>
    </row>
    <row r="12" spans="2:17" ht="15" customHeight="1" thickBot="1" x14ac:dyDescent="0.3">
      <c r="B12" s="14" t="s">
        <v>5</v>
      </c>
      <c r="C12" s="10">
        <v>0.53039047091358649</v>
      </c>
      <c r="D12" s="11">
        <v>0.46960952908641357</v>
      </c>
      <c r="E12" s="12">
        <v>1</v>
      </c>
      <c r="F12" s="10">
        <f>F11/$H11</f>
        <v>0.53490386280963109</v>
      </c>
      <c r="G12" s="11">
        <f>G11/$H11</f>
        <v>0.46509613719036896</v>
      </c>
      <c r="H12" s="12">
        <f>H11/$H11</f>
        <v>1</v>
      </c>
      <c r="I12" s="10">
        <f xml:space="preserve">   I11/$K11</f>
        <v>0.57484857225266806</v>
      </c>
      <c r="J12" s="11">
        <f>J11/$K11</f>
        <v>0.425151427747332</v>
      </c>
      <c r="K12" s="12">
        <f>K11/$K11</f>
        <v>1</v>
      </c>
      <c r="L12" s="10">
        <f>L11/$N11</f>
        <v>0.50032444561105704</v>
      </c>
      <c r="M12" s="11">
        <f>M11/$N11</f>
        <v>0.49967555438894301</v>
      </c>
      <c r="N12" s="12">
        <f>N11/$N11</f>
        <v>1</v>
      </c>
      <c r="O12" s="10">
        <f>O11/$Q11</f>
        <v>1</v>
      </c>
      <c r="P12" s="11">
        <f>P11/$Q11</f>
        <v>0</v>
      </c>
      <c r="Q12" s="12">
        <f>Q11/$Q11</f>
        <v>1</v>
      </c>
    </row>
    <row r="13" spans="2:17" ht="15" customHeight="1" x14ac:dyDescent="0.25">
      <c r="B13" s="15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15" customHeight="1" x14ac:dyDescent="0.25">
      <c r="B14" s="26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15" customHeight="1" x14ac:dyDescent="0.25">
      <c r="B15" s="26" t="s">
        <v>11</v>
      </c>
    </row>
    <row r="16" spans="2:17" ht="15.75" thickBot="1" x14ac:dyDescent="0.3"/>
    <row r="17" spans="2:17" ht="9.75" customHeight="1" x14ac:dyDescent="0.25">
      <c r="B17" s="34" t="s">
        <v>14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2:17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2:17" x14ac:dyDescent="0.25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2:17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2:17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2" spans="2:17" x14ac:dyDescent="0.2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</row>
    <row r="23" spans="2:17" ht="15.75" thickBot="1" x14ac:dyDescent="0.3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31" spans="2:17" ht="42" customHeight="1" x14ac:dyDescent="0.25"/>
    <row r="32" spans="2:17" ht="9.75" customHeight="1" x14ac:dyDescent="0.25"/>
  </sheetData>
  <sheetProtection password="C935" sheet="1" objects="1" scenarios="1"/>
  <mergeCells count="7">
    <mergeCell ref="B17:Q23"/>
    <mergeCell ref="F1:M1"/>
    <mergeCell ref="C9:E9"/>
    <mergeCell ref="F9:H9"/>
    <mergeCell ref="I9:K9"/>
    <mergeCell ref="L9:N9"/>
    <mergeCell ref="O9:Q9"/>
  </mergeCells>
  <pageMargins left="0.25" right="0.25" top="0.75" bottom="0.75" header="0.3" footer="0.3"/>
  <pageSetup paperSize="8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Les MP en 2018</vt:lpstr>
      <vt:lpstr>'Les MP en 2018'!Zone_d_impression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2021-01-22T15:51:21Z</cp:lastPrinted>
  <dcterms:created xsi:type="dcterms:W3CDTF">2020-10-12T09:54:10Z</dcterms:created>
  <dcterms:modified xsi:type="dcterms:W3CDTF">2021-03-15T10:32:34Z</dcterms:modified>
</cp:coreProperties>
</file>