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Travail\Santé au travail\PRST4\Diagnostic_ARA\"/>
    </mc:Choice>
  </mc:AlternateContent>
  <xr:revisionPtr revIDLastSave="0" documentId="13_ncr:1_{09B78841-F8C4-432B-B58B-4BE4B13DC7FE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Les causes d'A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9" i="5" l="1"/>
  <c r="H59" i="5"/>
  <c r="G59" i="5"/>
  <c r="E59" i="5"/>
  <c r="L59" i="5" l="1"/>
  <c r="I59" i="5"/>
  <c r="D59" i="5" l="1"/>
</calcChain>
</file>

<file path=xl/sharedStrings.xml><?xml version="1.0" encoding="utf-8"?>
<sst xmlns="http://schemas.openxmlformats.org/spreadsheetml/2006/main" count="52" uniqueCount="35">
  <si>
    <t>Total</t>
  </si>
  <si>
    <t>Champ : établissements et salariés du régime général,  Auvergne-Rhône-Alpes</t>
  </si>
  <si>
    <t>Risque manutention manuelle</t>
  </si>
  <si>
    <t>Risque de chutes de plain-pied</t>
  </si>
  <si>
    <t>Risque de chutes de hauteur</t>
  </si>
  <si>
    <t>Risque outillage à main</t>
  </si>
  <si>
    <t>Risque agressions (y compris par animaux)</t>
  </si>
  <si>
    <t>Risque routier</t>
  </si>
  <si>
    <t>Risque machines</t>
  </si>
  <si>
    <t>Risque manutention mécanique</t>
  </si>
  <si>
    <t>Risque chimique</t>
  </si>
  <si>
    <t>Autres risques</t>
  </si>
  <si>
    <t>Risque physique (dont risque électrique)</t>
  </si>
  <si>
    <t>Risque lié aux autres véhicules de transport</t>
  </si>
  <si>
    <t>Risques connus à l'origine 
de l'accident du travail*</t>
  </si>
  <si>
    <t>Les accidents du travail (AT)</t>
  </si>
  <si>
    <t>* 25% des accidents du travail en 2021 ne sont pas associés à une cause connue.</t>
  </si>
  <si>
    <t>Sources :  Carsat Rhône-Alpes – Carsat Auvergne - SNTRP – Extraction régionale / traitement : Dreets Auvergne-Rhône-Alpes / SESE, 2021</t>
  </si>
  <si>
    <t>Les causes d'AT (familles de risque) en région en 2021</t>
  </si>
  <si>
    <t>Les causes d'AT (familles de risque) en région dans 10 secteurs les plus accidentogènes en 2021</t>
  </si>
  <si>
    <t>Tous secteurs</t>
  </si>
  <si>
    <t>Part des AT non associés à une cause connue</t>
  </si>
  <si>
    <t>Hébergement médico-social et social</t>
  </si>
  <si>
    <t>Travaux de construction spécialisés</t>
  </si>
  <si>
    <t>Activités liées à l'emploi</t>
  </si>
  <si>
    <t>Collecte, traitement et élimination des déchets; récupération</t>
  </si>
  <si>
    <t>Action sociale sans hébergement</t>
  </si>
  <si>
    <t>Transports terrestres et par conduites</t>
  </si>
  <si>
    <t>Entreposage et services auxiliiaires aux transports</t>
  </si>
  <si>
    <t>Services relatifs aux bâtiments et aménagement paysager</t>
  </si>
  <si>
    <t>Restauration</t>
  </si>
  <si>
    <t xml:space="preserve"> AT avec au moins 4 jours d'arrêt
</t>
  </si>
  <si>
    <t>Lecture : En 2021, 57% des AT avec au moins 4 jours d'arrêt ont pour cause la manutention manuelle de charges</t>
  </si>
  <si>
    <r>
      <rPr>
        <b/>
        <sz val="11"/>
        <color rgb="FF00B0F0"/>
        <rFont val="Gadugi"/>
        <family val="2"/>
      </rPr>
      <t>Les manutentions manuelles sont la première cause d'accident du travail</t>
    </r>
    <r>
      <rPr>
        <sz val="11"/>
        <rFont val="Gadugi"/>
        <family val="2"/>
      </rPr>
      <t xml:space="preserve">
Les causes des accidents du travail (AT) ayant entraîné au moins 4 jours d'arrêt de travail sont connues dans 75% des cas en région Auvergne-Rhone-Alpes. La première d'entre elles qui devancent nettement les autres est la manutention manuelle, à l'origine de 57% des accidents répertoriés. Les chutes de plain pied suivent ensuite avec 14% des accidents connus. Les autres causes représentent moins de 10% des accidents connus.  
La connaissance de la cause de l'AT varie d'un secteur à l'autre. Parmi les 10 secteurs les plus accidentogènes, celle-ci est plus importante dans la </t>
    </r>
    <r>
      <rPr>
        <sz val="11"/>
        <color rgb="FF00B0F0"/>
        <rFont val="Gadugi"/>
        <family val="2"/>
      </rPr>
      <t>restauration</t>
    </r>
    <r>
      <rPr>
        <sz val="11"/>
        <rFont val="Gadugi"/>
        <family val="2"/>
      </rPr>
      <t xml:space="preserve"> (83%) et dans l'</t>
    </r>
    <r>
      <rPr>
        <sz val="11"/>
        <color rgb="FF00B0F0"/>
        <rFont val="Gadugi"/>
        <family val="2"/>
      </rPr>
      <t>hébergement médico-social et social</t>
    </r>
    <r>
      <rPr>
        <sz val="11"/>
        <rFont val="Gadugi"/>
        <family val="2"/>
      </rPr>
      <t xml:space="preserve"> (81%). A l'opposé, elle est plus faible dans les </t>
    </r>
    <r>
      <rPr>
        <sz val="11"/>
        <color rgb="FF00B0F0"/>
        <rFont val="Gadugi"/>
        <family val="2"/>
      </rPr>
      <t>travaux de construction spécialisés</t>
    </r>
    <r>
      <rPr>
        <sz val="11"/>
        <rFont val="Gadugi"/>
        <family val="2"/>
      </rPr>
      <t xml:space="preserve"> (70%) et la </t>
    </r>
    <r>
      <rPr>
        <sz val="11"/>
        <color rgb="FF00B0F0"/>
        <rFont val="Gadugi"/>
        <family val="2"/>
      </rPr>
      <t>collecte, traitement et élimination des déchets; récupération</t>
    </r>
    <r>
      <rPr>
        <sz val="11"/>
        <rFont val="Gadugi"/>
        <family val="2"/>
      </rPr>
      <t xml:space="preserve"> (69%). 
La manutention manuelle est la première cause d'accidents quel que soit le secteur d'activité. On note cependant des spécificités. Les agressions représentent 12% des causes d'AT dans l'</t>
    </r>
    <r>
      <rPr>
        <sz val="11"/>
        <color rgb="FF00B0F0"/>
        <rFont val="Gadugi"/>
        <family val="2"/>
      </rPr>
      <t>hébergement médico-social et social</t>
    </r>
    <r>
      <rPr>
        <sz val="11"/>
        <rFont val="Gadugi"/>
        <family val="2"/>
      </rPr>
      <t xml:space="preserve"> contre 3% en moyenne. L'outillage à main (15%) et les chutes de hauteur (12%) sont plus marquées dans les </t>
    </r>
    <r>
      <rPr>
        <sz val="11"/>
        <color rgb="FF00B0F0"/>
        <rFont val="Gadugi"/>
        <family val="2"/>
      </rPr>
      <t>travaux de construction spécialisés</t>
    </r>
    <r>
      <rPr>
        <sz val="11"/>
        <rFont val="Gadugi"/>
        <family val="2"/>
      </rPr>
      <t xml:space="preserve">. Les chutes de plain-pied (21%) et de hauteur (17%) ressortent notoirement dans les </t>
    </r>
    <r>
      <rPr>
        <sz val="11"/>
        <color rgb="FF00B0F0"/>
        <rFont val="Gadugi"/>
        <family val="2"/>
      </rPr>
      <t>services relatifs aux bâtiments et aménagement paysager</t>
    </r>
    <r>
      <rPr>
        <sz val="11"/>
        <rFont val="Gadugi"/>
        <family val="2"/>
      </rPr>
      <t xml:space="preserve">. 
</t>
    </r>
  </si>
  <si>
    <t xml:space="preserve"> AT avec au moins 4 jours d'arrêt - 
NA88
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</si>
</sst>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rgb="FF00B0F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Gadugi"/>
      <family val="2"/>
    </font>
    <font>
      <sz val="11"/>
      <color rgb="FF00B0F0"/>
      <name val="Gadugi"/>
      <family val="2"/>
    </font>
    <font>
      <b/>
      <sz val="11"/>
      <color rgb="FF00B0F0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9" fontId="6" fillId="0" borderId="4" xfId="1" applyFont="1" applyBorder="1" applyAlignment="1">
      <alignment horizontal="center"/>
    </xf>
    <xf numFmtId="9" fontId="6" fillId="0" borderId="7" xfId="1" applyFont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7" fillId="0" borderId="0" xfId="0" applyFont="1"/>
    <xf numFmtId="0" fontId="7" fillId="0" borderId="5" xfId="0" applyFont="1" applyBorder="1"/>
    <xf numFmtId="9" fontId="7" fillId="0" borderId="6" xfId="1" applyFont="1" applyBorder="1" applyAlignment="1">
      <alignment horizontal="center"/>
    </xf>
    <xf numFmtId="164" fontId="6" fillId="0" borderId="7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8" fillId="0" borderId="0" xfId="0" applyFont="1"/>
    <xf numFmtId="9" fontId="6" fillId="0" borderId="0" xfId="0" applyNumberFormat="1" applyFont="1"/>
    <xf numFmtId="0" fontId="6" fillId="4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9" fontId="7" fillId="0" borderId="5" xfId="1" applyFont="1" applyBorder="1" applyAlignment="1">
      <alignment horizontal="center"/>
    </xf>
    <xf numFmtId="9" fontId="6" fillId="0" borderId="7" xfId="1" applyNumberFormat="1" applyFont="1" applyBorder="1" applyAlignment="1">
      <alignment horizontal="center"/>
    </xf>
    <xf numFmtId="9" fontId="6" fillId="4" borderId="4" xfId="1" applyFont="1" applyFill="1" applyBorder="1" applyAlignment="1">
      <alignment vertical="center"/>
    </xf>
    <xf numFmtId="9" fontId="6" fillId="4" borderId="7" xfId="1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 wrapText="1"/>
    </xf>
    <xf numFmtId="164" fontId="6" fillId="4" borderId="7" xfId="1" applyNumberFormat="1" applyFont="1" applyFill="1" applyBorder="1" applyAlignment="1">
      <alignment vertical="center"/>
    </xf>
    <xf numFmtId="9" fontId="6" fillId="4" borderId="7" xfId="1" applyNumberFormat="1" applyFont="1" applyFill="1" applyBorder="1" applyAlignment="1">
      <alignment vertical="center"/>
    </xf>
    <xf numFmtId="0" fontId="7" fillId="7" borderId="7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left" vertical="top" wrapText="1"/>
    </xf>
    <xf numFmtId="0" fontId="10" fillId="6" borderId="13" xfId="0" applyFont="1" applyFill="1" applyBorder="1" applyAlignment="1">
      <alignment horizontal="left" vertical="top" wrapText="1"/>
    </xf>
    <xf numFmtId="0" fontId="10" fillId="6" borderId="14" xfId="0" applyFont="1" applyFill="1" applyBorder="1" applyAlignment="1">
      <alignment horizontal="left" vertical="top" wrapText="1"/>
    </xf>
    <xf numFmtId="0" fontId="10" fillId="6" borderId="8" xfId="0" applyFont="1" applyFill="1" applyBorder="1" applyAlignment="1">
      <alignment horizontal="left" vertical="top" wrapText="1"/>
    </xf>
    <xf numFmtId="0" fontId="10" fillId="6" borderId="0" xfId="0" applyFont="1" applyFill="1" applyBorder="1" applyAlignment="1">
      <alignment horizontal="left" vertical="top" wrapText="1"/>
    </xf>
    <xf numFmtId="0" fontId="10" fillId="6" borderId="15" xfId="0" applyFont="1" applyFill="1" applyBorder="1" applyAlignment="1">
      <alignment horizontal="left" vertical="top" wrapText="1"/>
    </xf>
    <xf numFmtId="0" fontId="10" fillId="6" borderId="16" xfId="0" applyFont="1" applyFill="1" applyBorder="1" applyAlignment="1">
      <alignment horizontal="left" vertical="top" wrapText="1"/>
    </xf>
    <xf numFmtId="0" fontId="10" fillId="6" borderId="17" xfId="0" applyFont="1" applyFill="1" applyBorder="1" applyAlignment="1">
      <alignment horizontal="left" vertical="top" wrapText="1"/>
    </xf>
    <xf numFmtId="0" fontId="10" fillId="6" borderId="18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99CCFF"/>
      <color rgb="FFFFFFCC"/>
      <color rgb="FFCCC0DA"/>
      <color rgb="FFB1A0C7"/>
      <color rgb="FF76B2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200">
                <a:solidFill>
                  <a:schemeClr val="accent1">
                    <a:lumMod val="75000"/>
                  </a:schemeClr>
                </a:solidFill>
              </a:rPr>
              <a:t>Les causes d'AT en Auvergne-Rhône-Alpes (2021)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6725425450850902E-2"/>
          <c:y val="0.20042905205954947"/>
          <c:w val="0.40215053763440861"/>
          <c:h val="0.67570009033423672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extLst>
              <c:ext xmlns:c16="http://schemas.microsoft.com/office/drawing/2014/chart" uri="{C3380CC4-5D6E-409C-BE32-E72D297353CC}">
                <c16:uniqueId val="{00000000-03EF-4506-9BC3-F394028276C3}"/>
              </c:ext>
            </c:extLst>
          </c:dPt>
          <c:dLbls>
            <c:dLbl>
              <c:idx val="8"/>
              <c:layout>
                <c:manualLayout>
                  <c:x val="-5.8607399881466432E-2"/>
                  <c:y val="-2.8302925548940528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0-44CC-87FE-198DE20CD43A}"/>
                </c:ext>
              </c:extLst>
            </c:dLbl>
            <c:dLbl>
              <c:idx val="9"/>
              <c:layout>
                <c:manualLayout>
                  <c:x val="-1.6547286427906188E-2"/>
                  <c:y val="-5.3969229456074089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0-44CC-87FE-198DE20CD43A}"/>
                </c:ext>
              </c:extLst>
            </c:dLbl>
            <c:dLbl>
              <c:idx val="10"/>
              <c:layout>
                <c:manualLayout>
                  <c:x val="3.5718906104478879E-2"/>
                  <c:y val="-3.4806137037748333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E0-44CC-87FE-198DE20CD43A}"/>
                </c:ext>
              </c:extLst>
            </c:dLbl>
            <c:dLbl>
              <c:idx val="11"/>
              <c:layout>
                <c:manualLayout>
                  <c:x val="8.2916941833883664E-2"/>
                  <c:y val="-1.0527139392128829E-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E0-44CC-87FE-198DE20CD43A}"/>
                </c:ext>
              </c:extLst>
            </c:dLbl>
            <c:dLbl>
              <c:idx val="12"/>
              <c:layout>
                <c:manualLayout>
                  <c:x val="2.3821860977055288E-2"/>
                  <c:y val="-5.05260624656875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E0-44CC-87FE-198DE20CD4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'Les causes d''AT'!$B$10:$B$21</c:f>
              <c:strCache>
                <c:ptCount val="12"/>
                <c:pt idx="0">
                  <c:v>Risque manutention manuelle</c:v>
                </c:pt>
                <c:pt idx="1">
                  <c:v>Risque de chutes de plain-pied</c:v>
                </c:pt>
                <c:pt idx="2">
                  <c:v>Risque outillage à main</c:v>
                </c:pt>
                <c:pt idx="3">
                  <c:v>Risque de chutes de hauteur</c:v>
                </c:pt>
                <c:pt idx="4">
                  <c:v>Risque agressions (y compris par animaux)</c:v>
                </c:pt>
                <c:pt idx="5">
                  <c:v>Risque routier</c:v>
                </c:pt>
                <c:pt idx="6">
                  <c:v>Risque manutention mécanique</c:v>
                </c:pt>
                <c:pt idx="7">
                  <c:v>Risque machines</c:v>
                </c:pt>
                <c:pt idx="8">
                  <c:v>Risque chimique</c:v>
                </c:pt>
                <c:pt idx="9">
                  <c:v>Autres risques</c:v>
                </c:pt>
                <c:pt idx="10">
                  <c:v>Risque physique (dont risque électrique)</c:v>
                </c:pt>
                <c:pt idx="11">
                  <c:v>Risque lié aux autres véhicules de transport</c:v>
                </c:pt>
              </c:strCache>
            </c:strRef>
          </c:cat>
          <c:val>
            <c:numRef>
              <c:f>'Les causes d''AT'!$C$10:$C$21</c:f>
              <c:numCache>
                <c:formatCode>0%</c:formatCode>
                <c:ptCount val="12"/>
                <c:pt idx="0">
                  <c:v>0.56849873017394226</c:v>
                </c:pt>
                <c:pt idx="1">
                  <c:v>0.13647036273899085</c:v>
                </c:pt>
                <c:pt idx="2">
                  <c:v>7.9016723369591257E-2</c:v>
                </c:pt>
                <c:pt idx="3">
                  <c:v>7.6269426741418692E-2</c:v>
                </c:pt>
                <c:pt idx="4">
                  <c:v>3.1609883878799497E-2</c:v>
                </c:pt>
                <c:pt idx="5">
                  <c:v>2.6338907789863752E-2</c:v>
                </c:pt>
                <c:pt idx="6">
                  <c:v>1.678726021051959E-2</c:v>
                </c:pt>
                <c:pt idx="7">
                  <c:v>1.4806651013464948E-2</c:v>
                </c:pt>
                <c:pt idx="8">
                  <c:v>8.4655070519271004E-3</c:v>
                </c:pt>
                <c:pt idx="9">
                  <c:v>6.4369798904275882E-3</c:v>
                </c:pt>
                <c:pt idx="10" formatCode="0.0%">
                  <c:v>2.5236794607631733E-3</c:v>
                </c:pt>
                <c:pt idx="11" formatCode="0.0%">
                  <c:v>4.9515229926366062E-4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E0-44CC-87FE-198DE20C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2893489120311576"/>
          <c:y val="0.10180711150943531"/>
          <c:w val="0.45816188299043265"/>
          <c:h val="0.8541996884535774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28575">
      <a:solidFill>
        <a:schemeClr val="accent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4</xdr:row>
      <xdr:rowOff>114299</xdr:rowOff>
    </xdr:from>
    <xdr:to>
      <xdr:col>13</xdr:col>
      <xdr:colOff>704850</xdr:colOff>
      <xdr:row>21</xdr:row>
      <xdr:rowOff>152399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161924</xdr:colOff>
      <xdr:row>19</xdr:row>
      <xdr:rowOff>180975</xdr:rowOff>
    </xdr:from>
    <xdr:to>
      <xdr:col>9</xdr:col>
      <xdr:colOff>457199</xdr:colOff>
      <xdr:row>21</xdr:row>
      <xdr:rowOff>142875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581774" y="4181475"/>
          <a:ext cx="2581275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Sources : CARSAT Auvergne -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 CARSAT Rhône-Alpes SNTRP – Extraction régionale, 2021</a:t>
          </a:r>
        </a:p>
        <a:p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1633870</xdr:colOff>
      <xdr:row>3</xdr:row>
      <xdr:rowOff>90367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5A58B89-25C5-495F-BED3-0D0281619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0"/>
          <a:ext cx="1633870" cy="804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81"/>
  <sheetViews>
    <sheetView showGridLines="0" tabSelected="1" topLeftCell="A39" zoomScaleNormal="100" workbookViewId="0">
      <selection activeCell="H66" sqref="H66"/>
    </sheetView>
  </sheetViews>
  <sheetFormatPr baseColWidth="10" defaultColWidth="11.42578125" defaultRowHeight="12" x14ac:dyDescent="0.2"/>
  <cols>
    <col min="1" max="1" width="5.28515625" style="1" customWidth="1"/>
    <col min="2" max="2" width="40.42578125" style="1" customWidth="1"/>
    <col min="3" max="13" width="16.28515625" style="1" customWidth="1"/>
    <col min="14" max="16384" width="11.42578125" style="1"/>
  </cols>
  <sheetData>
    <row r="1" spans="2:10" ht="26.25" customHeight="1" thickBot="1" x14ac:dyDescent="0.25">
      <c r="B1" s="11"/>
      <c r="C1" s="32" t="s">
        <v>15</v>
      </c>
      <c r="D1" s="33"/>
      <c r="E1" s="33"/>
      <c r="F1" s="33"/>
      <c r="G1" s="33"/>
      <c r="H1" s="33"/>
      <c r="I1" s="33"/>
      <c r="J1" s="34"/>
    </row>
    <row r="2" spans="2:10" ht="15" customHeight="1" x14ac:dyDescent="0.2"/>
    <row r="3" spans="2:10" ht="15" customHeight="1" x14ac:dyDescent="0.2"/>
    <row r="4" spans="2:10" ht="15" customHeight="1" x14ac:dyDescent="0.2"/>
    <row r="5" spans="2:10" ht="15" customHeight="1" x14ac:dyDescent="0.2"/>
    <row r="6" spans="2:10" ht="15" customHeight="1" x14ac:dyDescent="0.2">
      <c r="B6" s="5" t="s">
        <v>18</v>
      </c>
    </row>
    <row r="7" spans="2:10" ht="15" customHeight="1" thickBot="1" x14ac:dyDescent="0.25"/>
    <row r="8" spans="2:10" ht="33.75" customHeight="1" x14ac:dyDescent="0.2">
      <c r="B8" s="30" t="s">
        <v>14</v>
      </c>
      <c r="C8" s="25" t="s">
        <v>31</v>
      </c>
    </row>
    <row r="9" spans="2:10" ht="15.75" customHeight="1" thickBot="1" x14ac:dyDescent="0.25">
      <c r="B9" s="31"/>
      <c r="C9" s="12">
        <v>2021</v>
      </c>
    </row>
    <row r="10" spans="2:10" ht="15" customHeight="1" x14ac:dyDescent="0.2">
      <c r="B10" s="16" t="s">
        <v>2</v>
      </c>
      <c r="C10" s="23">
        <v>0.56849873017394226</v>
      </c>
      <c r="D10" s="14"/>
    </row>
    <row r="11" spans="2:10" ht="15" customHeight="1" x14ac:dyDescent="0.2">
      <c r="B11" s="17" t="s">
        <v>3</v>
      </c>
      <c r="C11" s="24">
        <v>0.13647036273899085</v>
      </c>
    </row>
    <row r="12" spans="2:10" ht="15" customHeight="1" x14ac:dyDescent="0.2">
      <c r="B12" s="17" t="s">
        <v>5</v>
      </c>
      <c r="C12" s="24">
        <v>7.9016723369591257E-2</v>
      </c>
    </row>
    <row r="13" spans="2:10" ht="15" customHeight="1" x14ac:dyDescent="0.2">
      <c r="B13" s="17" t="s">
        <v>4</v>
      </c>
      <c r="C13" s="24">
        <v>7.6269426741418692E-2</v>
      </c>
    </row>
    <row r="14" spans="2:10" ht="15" customHeight="1" x14ac:dyDescent="0.2">
      <c r="B14" s="17" t="s">
        <v>6</v>
      </c>
      <c r="C14" s="24">
        <v>3.1609883878799497E-2</v>
      </c>
    </row>
    <row r="15" spans="2:10" ht="15" customHeight="1" x14ac:dyDescent="0.2">
      <c r="B15" s="17" t="s">
        <v>7</v>
      </c>
      <c r="C15" s="24">
        <v>2.6338907789863752E-2</v>
      </c>
    </row>
    <row r="16" spans="2:10" ht="15" customHeight="1" x14ac:dyDescent="0.2">
      <c r="B16" s="17" t="s">
        <v>9</v>
      </c>
      <c r="C16" s="24">
        <v>1.678726021051959E-2</v>
      </c>
    </row>
    <row r="17" spans="2:14" ht="15" customHeight="1" x14ac:dyDescent="0.2">
      <c r="B17" s="17" t="s">
        <v>8</v>
      </c>
      <c r="C17" s="24">
        <v>1.4806651013464948E-2</v>
      </c>
    </row>
    <row r="18" spans="2:14" ht="15" customHeight="1" x14ac:dyDescent="0.2">
      <c r="B18" s="17" t="s">
        <v>10</v>
      </c>
      <c r="C18" s="27">
        <v>8.4655070519271004E-3</v>
      </c>
    </row>
    <row r="19" spans="2:14" ht="15" customHeight="1" x14ac:dyDescent="0.2">
      <c r="B19" s="17" t="s">
        <v>11</v>
      </c>
      <c r="C19" s="27">
        <v>6.4369798904275882E-3</v>
      </c>
    </row>
    <row r="20" spans="2:14" ht="15" customHeight="1" x14ac:dyDescent="0.2">
      <c r="B20" s="17" t="s">
        <v>12</v>
      </c>
      <c r="C20" s="26">
        <v>2.5236794607631733E-3</v>
      </c>
      <c r="D20" s="15"/>
    </row>
    <row r="21" spans="2:14" ht="15" customHeight="1" thickBot="1" x14ac:dyDescent="0.25">
      <c r="B21" s="18" t="s">
        <v>13</v>
      </c>
      <c r="C21" s="26">
        <v>4.9515229926366062E-4</v>
      </c>
    </row>
    <row r="22" spans="2:14" ht="15" customHeight="1" thickBot="1" x14ac:dyDescent="0.25">
      <c r="B22" s="6" t="s">
        <v>0</v>
      </c>
      <c r="C22" s="21">
        <v>1</v>
      </c>
    </row>
    <row r="23" spans="2:14" ht="15" customHeight="1" thickBot="1" x14ac:dyDescent="0.25">
      <c r="B23" s="1" t="s">
        <v>16</v>
      </c>
    </row>
    <row r="24" spans="2:14" ht="15" customHeight="1" x14ac:dyDescent="0.2">
      <c r="B24" s="4" t="s">
        <v>17</v>
      </c>
      <c r="G24" s="38" t="s">
        <v>33</v>
      </c>
      <c r="H24" s="39"/>
      <c r="I24" s="39"/>
      <c r="J24" s="39"/>
      <c r="K24" s="39"/>
      <c r="L24" s="39"/>
      <c r="M24" s="39"/>
      <c r="N24" s="40"/>
    </row>
    <row r="25" spans="2:14" ht="15" customHeight="1" x14ac:dyDescent="0.2">
      <c r="B25" s="13" t="s">
        <v>1</v>
      </c>
      <c r="G25" s="41"/>
      <c r="H25" s="42"/>
      <c r="I25" s="42"/>
      <c r="J25" s="42"/>
      <c r="K25" s="42"/>
      <c r="L25" s="42"/>
      <c r="M25" s="42"/>
      <c r="N25" s="43"/>
    </row>
    <row r="26" spans="2:14" ht="15" customHeight="1" x14ac:dyDescent="0.2">
      <c r="B26" s="13" t="s">
        <v>32</v>
      </c>
      <c r="G26" s="41"/>
      <c r="H26" s="42"/>
      <c r="I26" s="42"/>
      <c r="J26" s="42"/>
      <c r="K26" s="42"/>
      <c r="L26" s="42"/>
      <c r="M26" s="42"/>
      <c r="N26" s="43"/>
    </row>
    <row r="27" spans="2:14" ht="15" customHeight="1" x14ac:dyDescent="0.2">
      <c r="B27" s="13"/>
      <c r="G27" s="41"/>
      <c r="H27" s="42"/>
      <c r="I27" s="42"/>
      <c r="J27" s="42"/>
      <c r="K27" s="42"/>
      <c r="L27" s="42"/>
      <c r="M27" s="42"/>
      <c r="N27" s="43"/>
    </row>
    <row r="28" spans="2:14" ht="15" customHeight="1" x14ac:dyDescent="0.2">
      <c r="B28" s="13"/>
      <c r="G28" s="41"/>
      <c r="H28" s="42"/>
      <c r="I28" s="42"/>
      <c r="J28" s="42"/>
      <c r="K28" s="42"/>
      <c r="L28" s="42"/>
      <c r="M28" s="42"/>
      <c r="N28" s="43"/>
    </row>
    <row r="29" spans="2:14" ht="15" customHeight="1" x14ac:dyDescent="0.2">
      <c r="B29" s="10"/>
      <c r="C29" s="10"/>
      <c r="D29" s="10"/>
      <c r="E29" s="10"/>
      <c r="G29" s="41"/>
      <c r="H29" s="42"/>
      <c r="I29" s="42"/>
      <c r="J29" s="42"/>
      <c r="K29" s="42"/>
      <c r="L29" s="42"/>
      <c r="M29" s="42"/>
      <c r="N29" s="43"/>
    </row>
    <row r="30" spans="2:14" ht="15" customHeight="1" x14ac:dyDescent="0.2">
      <c r="B30" s="10"/>
      <c r="C30" s="10"/>
      <c r="D30" s="10"/>
      <c r="E30" s="10"/>
      <c r="G30" s="41"/>
      <c r="H30" s="42"/>
      <c r="I30" s="42"/>
      <c r="J30" s="42"/>
      <c r="K30" s="42"/>
      <c r="L30" s="42"/>
      <c r="M30" s="42"/>
      <c r="N30" s="43"/>
    </row>
    <row r="31" spans="2:14" ht="15" customHeight="1" x14ac:dyDescent="0.2">
      <c r="B31" s="35"/>
      <c r="C31" s="35"/>
      <c r="D31" s="10"/>
      <c r="E31" s="10"/>
      <c r="G31" s="41"/>
      <c r="H31" s="42"/>
      <c r="I31" s="42"/>
      <c r="J31" s="42"/>
      <c r="K31" s="42"/>
      <c r="L31" s="42"/>
      <c r="M31" s="42"/>
      <c r="N31" s="43"/>
    </row>
    <row r="32" spans="2:14" ht="15" customHeight="1" x14ac:dyDescent="0.2">
      <c r="B32" s="35"/>
      <c r="C32" s="35"/>
      <c r="D32" s="10"/>
      <c r="E32" s="10"/>
      <c r="G32" s="41"/>
      <c r="H32" s="42"/>
      <c r="I32" s="42"/>
      <c r="J32" s="42"/>
      <c r="K32" s="42"/>
      <c r="L32" s="42"/>
      <c r="M32" s="42"/>
      <c r="N32" s="43"/>
    </row>
    <row r="33" spans="2:14" ht="15" customHeight="1" x14ac:dyDescent="0.2">
      <c r="B33" s="35"/>
      <c r="C33" s="35"/>
      <c r="D33" s="10"/>
      <c r="E33" s="10"/>
      <c r="G33" s="41"/>
      <c r="H33" s="42"/>
      <c r="I33" s="42"/>
      <c r="J33" s="42"/>
      <c r="K33" s="42"/>
      <c r="L33" s="42"/>
      <c r="M33" s="42"/>
      <c r="N33" s="43"/>
    </row>
    <row r="34" spans="2:14" ht="15" customHeight="1" x14ac:dyDescent="0.2">
      <c r="B34" s="35"/>
      <c r="C34" s="35"/>
      <c r="D34" s="10"/>
      <c r="E34" s="10"/>
      <c r="G34" s="41"/>
      <c r="H34" s="42"/>
      <c r="I34" s="42"/>
      <c r="J34" s="42"/>
      <c r="K34" s="42"/>
      <c r="L34" s="42"/>
      <c r="M34" s="42"/>
      <c r="N34" s="43"/>
    </row>
    <row r="35" spans="2:14" ht="15" customHeight="1" x14ac:dyDescent="0.2">
      <c r="B35" s="35"/>
      <c r="C35" s="35"/>
      <c r="D35" s="10"/>
      <c r="E35" s="10"/>
      <c r="G35" s="41"/>
      <c r="H35" s="42"/>
      <c r="I35" s="42"/>
      <c r="J35" s="42"/>
      <c r="K35" s="42"/>
      <c r="L35" s="42"/>
      <c r="M35" s="42"/>
      <c r="N35" s="43"/>
    </row>
    <row r="36" spans="2:14" ht="15" customHeight="1" x14ac:dyDescent="0.2">
      <c r="B36" s="35"/>
      <c r="C36" s="35"/>
      <c r="D36" s="10"/>
      <c r="E36" s="10"/>
      <c r="G36" s="41"/>
      <c r="H36" s="42"/>
      <c r="I36" s="42"/>
      <c r="J36" s="42"/>
      <c r="K36" s="42"/>
      <c r="L36" s="42"/>
      <c r="M36" s="42"/>
      <c r="N36" s="43"/>
    </row>
    <row r="37" spans="2:14" ht="15" customHeight="1" x14ac:dyDescent="0.2">
      <c r="B37" s="35"/>
      <c r="C37" s="35"/>
      <c r="D37" s="10"/>
      <c r="E37" s="10"/>
      <c r="G37" s="41"/>
      <c r="H37" s="42"/>
      <c r="I37" s="42"/>
      <c r="J37" s="42"/>
      <c r="K37" s="42"/>
      <c r="L37" s="42"/>
      <c r="M37" s="42"/>
      <c r="N37" s="43"/>
    </row>
    <row r="38" spans="2:14" ht="15" customHeight="1" x14ac:dyDescent="0.2">
      <c r="B38" s="10"/>
      <c r="C38" s="10"/>
      <c r="D38" s="10"/>
      <c r="E38" s="10"/>
      <c r="G38" s="41"/>
      <c r="H38" s="42"/>
      <c r="I38" s="42"/>
      <c r="J38" s="42"/>
      <c r="K38" s="42"/>
      <c r="L38" s="42"/>
      <c r="M38" s="42"/>
      <c r="N38" s="43"/>
    </row>
    <row r="39" spans="2:14" ht="15" customHeight="1" x14ac:dyDescent="0.2">
      <c r="B39" s="10"/>
      <c r="C39" s="10"/>
      <c r="D39" s="10"/>
      <c r="E39" s="10"/>
      <c r="G39" s="41"/>
      <c r="H39" s="42"/>
      <c r="I39" s="42"/>
      <c r="J39" s="42"/>
      <c r="K39" s="42"/>
      <c r="L39" s="42"/>
      <c r="M39" s="42"/>
      <c r="N39" s="43"/>
    </row>
    <row r="40" spans="2:14" ht="15" customHeight="1" thickBot="1" x14ac:dyDescent="0.25">
      <c r="G40" s="44"/>
      <c r="H40" s="45"/>
      <c r="I40" s="45"/>
      <c r="J40" s="45"/>
      <c r="K40" s="45"/>
      <c r="L40" s="45"/>
      <c r="M40" s="45"/>
      <c r="N40" s="46"/>
    </row>
    <row r="41" spans="2:14" ht="15" customHeight="1" x14ac:dyDescent="0.2"/>
    <row r="42" spans="2:14" ht="15" customHeight="1" x14ac:dyDescent="0.2">
      <c r="B42" s="5" t="s">
        <v>19</v>
      </c>
    </row>
    <row r="43" spans="2:14" ht="15" customHeight="1" thickBot="1" x14ac:dyDescent="0.25">
      <c r="B43" s="5"/>
    </row>
    <row r="44" spans="2:14" ht="42" customHeight="1" thickBot="1" x14ac:dyDescent="0.25">
      <c r="C44" s="47" t="s">
        <v>34</v>
      </c>
      <c r="D44" s="36"/>
      <c r="E44" s="36"/>
      <c r="F44" s="36"/>
      <c r="G44" s="36"/>
      <c r="H44" s="36"/>
      <c r="I44" s="36"/>
      <c r="J44" s="36"/>
      <c r="K44" s="36"/>
      <c r="L44" s="37"/>
    </row>
    <row r="45" spans="2:14" ht="72.75" customHeight="1" x14ac:dyDescent="0.2">
      <c r="B45" s="30" t="s">
        <v>14</v>
      </c>
      <c r="C45" s="28" t="s">
        <v>20</v>
      </c>
      <c r="D45" s="19" t="s">
        <v>22</v>
      </c>
      <c r="E45" s="19" t="s">
        <v>23</v>
      </c>
      <c r="F45" s="19" t="s">
        <v>24</v>
      </c>
      <c r="G45" s="19" t="s">
        <v>25</v>
      </c>
      <c r="H45" s="19" t="s">
        <v>26</v>
      </c>
      <c r="I45" s="19" t="s">
        <v>27</v>
      </c>
      <c r="J45" s="19" t="s">
        <v>28</v>
      </c>
      <c r="K45" s="19" t="s">
        <v>29</v>
      </c>
      <c r="L45" s="19" t="s">
        <v>30</v>
      </c>
    </row>
    <row r="46" spans="2:14" ht="17.25" customHeight="1" thickBot="1" x14ac:dyDescent="0.25">
      <c r="B46" s="31"/>
      <c r="C46" s="29"/>
      <c r="D46" s="20"/>
      <c r="E46" s="20"/>
      <c r="F46" s="20"/>
      <c r="G46" s="20"/>
      <c r="H46" s="20"/>
      <c r="I46" s="20"/>
      <c r="J46" s="20"/>
      <c r="K46" s="20"/>
      <c r="L46" s="20"/>
    </row>
    <row r="47" spans="2:14" ht="15" customHeight="1" x14ac:dyDescent="0.2">
      <c r="B47" s="16" t="s">
        <v>2</v>
      </c>
      <c r="C47" s="2">
        <v>0.56849873017394226</v>
      </c>
      <c r="D47" s="2">
        <v>0.66</v>
      </c>
      <c r="E47" s="2">
        <v>0.55000000000000004</v>
      </c>
      <c r="F47" s="2">
        <v>0.61</v>
      </c>
      <c r="G47" s="2">
        <v>0.65</v>
      </c>
      <c r="H47" s="2">
        <v>0.59</v>
      </c>
      <c r="I47" s="2">
        <v>0.56299999999999994</v>
      </c>
      <c r="J47" s="2">
        <v>0.72</v>
      </c>
      <c r="K47" s="2">
        <v>0.51400000000000001</v>
      </c>
      <c r="L47" s="2">
        <v>0.48</v>
      </c>
    </row>
    <row r="48" spans="2:14" ht="15" customHeight="1" x14ac:dyDescent="0.2">
      <c r="B48" s="17" t="s">
        <v>3</v>
      </c>
      <c r="C48" s="3">
        <v>0.13647036273899085</v>
      </c>
      <c r="D48" s="3">
        <v>0.14000000000000001</v>
      </c>
      <c r="E48" s="3">
        <v>0.12</v>
      </c>
      <c r="F48" s="3">
        <v>0.11600000000000001</v>
      </c>
      <c r="G48" s="3">
        <v>0.15</v>
      </c>
      <c r="H48" s="3">
        <v>0.18</v>
      </c>
      <c r="I48" s="3">
        <v>0.151</v>
      </c>
      <c r="J48" s="3">
        <v>0.109</v>
      </c>
      <c r="K48" s="3">
        <v>0.214</v>
      </c>
      <c r="L48" s="3">
        <v>0.184</v>
      </c>
    </row>
    <row r="49" spans="2:12" ht="15" customHeight="1" x14ac:dyDescent="0.2">
      <c r="B49" s="17" t="s">
        <v>5</v>
      </c>
      <c r="C49" s="3">
        <v>7.9016723369591257E-2</v>
      </c>
      <c r="D49" s="3">
        <v>0.01</v>
      </c>
      <c r="E49" s="3">
        <v>0.15</v>
      </c>
      <c r="F49" s="3">
        <v>9.9000000000000005E-2</v>
      </c>
      <c r="G49" s="3">
        <v>0.05</v>
      </c>
      <c r="H49" s="3">
        <v>0.02</v>
      </c>
      <c r="I49" s="3">
        <v>1.4E-2</v>
      </c>
      <c r="J49" s="3">
        <v>1.7000000000000001E-2</v>
      </c>
      <c r="K49" s="3">
        <v>3.7999999999999999E-2</v>
      </c>
      <c r="L49" s="3">
        <v>0.13</v>
      </c>
    </row>
    <row r="50" spans="2:12" ht="15" customHeight="1" x14ac:dyDescent="0.2">
      <c r="B50" s="17" t="s">
        <v>4</v>
      </c>
      <c r="C50" s="3">
        <v>7.6269426741418692E-2</v>
      </c>
      <c r="D50" s="3">
        <v>0.04</v>
      </c>
      <c r="E50" s="3">
        <v>0.14000000000000001</v>
      </c>
      <c r="F50" s="3">
        <v>6.2E-2</v>
      </c>
      <c r="G50" s="3">
        <v>7.0000000000000007E-2</v>
      </c>
      <c r="H50" s="3">
        <v>0.11</v>
      </c>
      <c r="I50" s="3">
        <v>9.4E-2</v>
      </c>
      <c r="J50" s="3">
        <v>0.04</v>
      </c>
      <c r="K50" s="3">
        <v>0.17100000000000001</v>
      </c>
      <c r="L50" s="3">
        <v>7.1999999999999995E-2</v>
      </c>
    </row>
    <row r="51" spans="2:12" ht="15" customHeight="1" x14ac:dyDescent="0.2">
      <c r="B51" s="17" t="s">
        <v>6</v>
      </c>
      <c r="C51" s="3">
        <v>3.1609883878799497E-2</v>
      </c>
      <c r="D51" s="3">
        <v>0.12</v>
      </c>
      <c r="E51" s="8">
        <v>4.0000000000000001E-3</v>
      </c>
      <c r="F51" s="3">
        <v>1.7999999999999999E-2</v>
      </c>
      <c r="G51" s="3">
        <v>0.01</v>
      </c>
      <c r="H51" s="3">
        <v>0.04</v>
      </c>
      <c r="I51" s="3">
        <v>5.2999999999999999E-2</v>
      </c>
      <c r="J51" s="3">
        <v>0.01</v>
      </c>
      <c r="K51" s="3">
        <v>1.4E-2</v>
      </c>
      <c r="L51" s="3">
        <v>2.1999999999999999E-2</v>
      </c>
    </row>
    <row r="52" spans="2:12" ht="15" customHeight="1" x14ac:dyDescent="0.2">
      <c r="B52" s="17" t="s">
        <v>7</v>
      </c>
      <c r="C52" s="3">
        <v>2.6338907789863752E-2</v>
      </c>
      <c r="D52" s="3">
        <v>0.01</v>
      </c>
      <c r="E52" s="3">
        <v>0.01</v>
      </c>
      <c r="F52" s="3">
        <v>1.9E-2</v>
      </c>
      <c r="G52" s="3">
        <v>0.04</v>
      </c>
      <c r="H52" s="3">
        <v>0.04</v>
      </c>
      <c r="I52" s="3">
        <v>8.3000000000000004E-2</v>
      </c>
      <c r="J52" s="3">
        <v>2.5999999999999999E-2</v>
      </c>
      <c r="K52" s="3">
        <v>2.7E-2</v>
      </c>
      <c r="L52" s="3">
        <v>5.8999999999999997E-2</v>
      </c>
    </row>
    <row r="53" spans="2:12" ht="15" customHeight="1" x14ac:dyDescent="0.2">
      <c r="B53" s="17" t="s">
        <v>9</v>
      </c>
      <c r="C53" s="3">
        <v>1.678726021051959E-2</v>
      </c>
      <c r="D53" s="8">
        <v>4.0000000000000001E-3</v>
      </c>
      <c r="E53" s="8">
        <v>3.0000000000000001E-3</v>
      </c>
      <c r="F53" s="3">
        <v>3.5999999999999997E-2</v>
      </c>
      <c r="G53" s="3">
        <v>0.01</v>
      </c>
      <c r="H53" s="8">
        <v>4.0000000000000001E-3</v>
      </c>
      <c r="I53" s="22">
        <v>2.4E-2</v>
      </c>
      <c r="J53" s="3">
        <v>6.0999999999999999E-2</v>
      </c>
      <c r="K53" s="22">
        <v>1.0999999999999999E-2</v>
      </c>
      <c r="L53" s="8">
        <v>4.0000000000000001E-3</v>
      </c>
    </row>
    <row r="54" spans="2:12" ht="15" customHeight="1" x14ac:dyDescent="0.2">
      <c r="B54" s="17" t="s">
        <v>8</v>
      </c>
      <c r="C54" s="3">
        <v>1.4806651013464948E-2</v>
      </c>
      <c r="D54" s="3">
        <v>0</v>
      </c>
      <c r="E54" s="22">
        <v>0.01</v>
      </c>
      <c r="F54" s="3">
        <v>2.7E-2</v>
      </c>
      <c r="G54" s="3">
        <v>0.01</v>
      </c>
      <c r="H54" s="8">
        <v>2E-3</v>
      </c>
      <c r="I54" s="8">
        <v>2E-3</v>
      </c>
      <c r="J54" s="3">
        <v>8.0000000000000002E-3</v>
      </c>
      <c r="K54" s="8">
        <v>5.0000000000000001E-3</v>
      </c>
      <c r="L54" s="22">
        <v>8.9999999999999993E-3</v>
      </c>
    </row>
    <row r="55" spans="2:12" ht="15" customHeight="1" x14ac:dyDescent="0.2">
      <c r="B55" s="17" t="s">
        <v>10</v>
      </c>
      <c r="C55" s="3">
        <v>8.4655070519271004E-3</v>
      </c>
      <c r="D55" s="8">
        <v>6.0000000000000001E-3</v>
      </c>
      <c r="E55" s="3">
        <v>0.01</v>
      </c>
      <c r="F55" s="3">
        <v>8.9999999999999993E-3</v>
      </c>
      <c r="G55" s="8">
        <v>2E-3</v>
      </c>
      <c r="H55" s="3">
        <v>7.0000000000000001E-3</v>
      </c>
      <c r="I55" s="8">
        <v>2E-3</v>
      </c>
      <c r="J55" s="3">
        <v>1E-3</v>
      </c>
      <c r="K55" s="3">
        <v>0.02</v>
      </c>
      <c r="L55" s="3">
        <v>3.2000000000000001E-2</v>
      </c>
    </row>
    <row r="56" spans="2:12" ht="15" customHeight="1" x14ac:dyDescent="0.2">
      <c r="B56" s="17" t="s">
        <v>11</v>
      </c>
      <c r="C56" s="22">
        <v>6.4369798904275882E-3</v>
      </c>
      <c r="D56" s="8">
        <v>6.0000000000000001E-3</v>
      </c>
      <c r="E56" s="8">
        <v>3.0000000000000001E-3</v>
      </c>
      <c r="F56" s="8">
        <v>5.0000000000000001E-3</v>
      </c>
      <c r="G56" s="8">
        <v>8.0000000000000002E-3</v>
      </c>
      <c r="H56" s="22">
        <v>8.0000000000000002E-3</v>
      </c>
      <c r="I56" s="22">
        <v>7.0000000000000001E-3</v>
      </c>
      <c r="J56" s="8">
        <v>5.0000000000000001E-3</v>
      </c>
      <c r="K56" s="8">
        <v>6.0000000000000001E-3</v>
      </c>
      <c r="L56" s="22">
        <v>7.0000000000000001E-3</v>
      </c>
    </row>
    <row r="57" spans="2:12" ht="15" customHeight="1" x14ac:dyDescent="0.2">
      <c r="B57" s="17" t="s">
        <v>12</v>
      </c>
      <c r="C57" s="8">
        <v>2.5236794607631733E-3</v>
      </c>
      <c r="D57" s="8">
        <v>2E-3</v>
      </c>
      <c r="E57" s="8">
        <v>3.0000000000000001E-3</v>
      </c>
      <c r="F57" s="8">
        <v>3.0000000000000001E-3</v>
      </c>
      <c r="G57" s="8">
        <v>4.0000000000000001E-3</v>
      </c>
      <c r="H57" s="8">
        <v>2E-3</v>
      </c>
      <c r="I57" s="8">
        <v>3.0000000000000001E-3</v>
      </c>
      <c r="J57" s="8">
        <v>1E-3</v>
      </c>
      <c r="K57" s="8">
        <v>1E-3</v>
      </c>
      <c r="L57" s="8">
        <v>2E-3</v>
      </c>
    </row>
    <row r="58" spans="2:12" ht="15" customHeight="1" thickBot="1" x14ac:dyDescent="0.25">
      <c r="B58" s="18" t="s">
        <v>13</v>
      </c>
      <c r="C58" s="9">
        <v>4.9515229926366062E-4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4.0000000000000001E-3</v>
      </c>
      <c r="J58" s="9">
        <v>0</v>
      </c>
      <c r="K58" s="9">
        <v>0</v>
      </c>
      <c r="L58" s="9">
        <v>0</v>
      </c>
    </row>
    <row r="59" spans="2:12" ht="15" customHeight="1" thickBot="1" x14ac:dyDescent="0.25">
      <c r="B59" s="6" t="s">
        <v>0</v>
      </c>
      <c r="C59" s="7">
        <v>1</v>
      </c>
      <c r="D59" s="7">
        <f t="shared" ref="D59:I59" si="0">SUM(D47:D58)</f>
        <v>0.99800000000000011</v>
      </c>
      <c r="E59" s="7">
        <f t="shared" si="0"/>
        <v>1.0029999999999999</v>
      </c>
      <c r="F59" s="7">
        <f t="shared" si="0"/>
        <v>1.004</v>
      </c>
      <c r="G59" s="7">
        <f t="shared" si="0"/>
        <v>1.0040000000000002</v>
      </c>
      <c r="H59" s="7">
        <f t="shared" si="0"/>
        <v>1.0030000000000001</v>
      </c>
      <c r="I59" s="7">
        <f t="shared" si="0"/>
        <v>1</v>
      </c>
      <c r="J59" s="7">
        <v>1</v>
      </c>
      <c r="K59" s="7">
        <v>1</v>
      </c>
      <c r="L59" s="7">
        <f>SUM(L47:L58)</f>
        <v>1.0009999999999999</v>
      </c>
    </row>
    <row r="60" spans="2:12" ht="15" customHeight="1" thickBot="1" x14ac:dyDescent="0.25">
      <c r="B60" s="6" t="s">
        <v>21</v>
      </c>
      <c r="C60" s="21">
        <v>0.25</v>
      </c>
      <c r="D60" s="21">
        <v>0.19</v>
      </c>
      <c r="E60" s="21">
        <v>0.3</v>
      </c>
      <c r="F60" s="21">
        <v>0.23</v>
      </c>
      <c r="G60" s="21">
        <v>0.31</v>
      </c>
      <c r="H60" s="21">
        <v>0.25</v>
      </c>
      <c r="I60" s="21">
        <v>0.28000000000000003</v>
      </c>
      <c r="J60" s="21">
        <v>0.23</v>
      </c>
      <c r="K60" s="21">
        <v>0.23</v>
      </c>
      <c r="L60" s="21">
        <v>0.17</v>
      </c>
    </row>
    <row r="61" spans="2:12" ht="15" customHeight="1" x14ac:dyDescent="0.2">
      <c r="B61" s="4" t="s">
        <v>17</v>
      </c>
    </row>
    <row r="62" spans="2:12" ht="15" customHeight="1" x14ac:dyDescent="0.2">
      <c r="B62" s="13" t="s">
        <v>1</v>
      </c>
    </row>
    <row r="63" spans="2:12" ht="15" customHeight="1" x14ac:dyDescent="0.2">
      <c r="B63" s="13" t="s">
        <v>32</v>
      </c>
    </row>
    <row r="64" spans="2:12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</sheetData>
  <mergeCells count="6">
    <mergeCell ref="B8:B9"/>
    <mergeCell ref="C1:J1"/>
    <mergeCell ref="B31:C37"/>
    <mergeCell ref="B45:B46"/>
    <mergeCell ref="C44:L44"/>
    <mergeCell ref="G24:N40"/>
  </mergeCells>
  <pageMargins left="0.25" right="0.25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causes d'AT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 Pascale (DR-ARA)</dc:creator>
  <cp:lastModifiedBy>GRAFF, Didier (DREETS-ARA)</cp:lastModifiedBy>
  <cp:lastPrinted>2021-01-22T11:37:44Z</cp:lastPrinted>
  <dcterms:created xsi:type="dcterms:W3CDTF">2020-10-12T09:54:10Z</dcterms:created>
  <dcterms:modified xsi:type="dcterms:W3CDTF">2023-10-23T15:29:40Z</dcterms:modified>
</cp:coreProperties>
</file>