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19440" windowHeight="15600" tabRatio="588"/>
  </bookViews>
  <sheets>
    <sheet name="4 secteurs par taille d'étab" sheetId="3"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3" l="1"/>
  <c r="F33" i="3"/>
  <c r="F32" i="3"/>
  <c r="F31" i="3"/>
  <c r="F29" i="3"/>
  <c r="F28" i="3"/>
  <c r="F27" i="3"/>
  <c r="F24" i="3"/>
  <c r="F23" i="3"/>
  <c r="F22" i="3"/>
  <c r="F21" i="3"/>
  <c r="F19" i="3"/>
  <c r="F18" i="3"/>
  <c r="F17" i="3"/>
  <c r="F16" i="3"/>
  <c r="F14" i="3"/>
  <c r="F13" i="3"/>
  <c r="F12" i="3"/>
  <c r="F11" i="3"/>
</calcChain>
</file>

<file path=xl/sharedStrings.xml><?xml version="1.0" encoding="utf-8"?>
<sst xmlns="http://schemas.openxmlformats.org/spreadsheetml/2006/main" count="42" uniqueCount="26">
  <si>
    <t>Champ : établissements et salariés du régime général,  Auvergne-Rhône-Alpes</t>
  </si>
  <si>
    <t>Hébergement médico-social et social</t>
  </si>
  <si>
    <t>Travaux de construction spécialisés</t>
  </si>
  <si>
    <t>Entreposage et services auxiliaires des transports</t>
  </si>
  <si>
    <t>Action sociale sans hébergement</t>
  </si>
  <si>
    <t>Nb d'AT en 1ère indemnisation</t>
  </si>
  <si>
    <t>Les accidents du travail (AT)</t>
  </si>
  <si>
    <t>Sources : Carsat Rhône-Alpes – Carsat Auvergne - SNTRP – Extraction régionale / traitement : Direccte Auvergne-Rhône-Alpes / SESE, 2012 et 2016, CNAM DARES 2012 et 2016</t>
  </si>
  <si>
    <t>Secteurs d'activité et tranches d'effectifs
4 principaux secteurs* - NA 88 -</t>
  </si>
  <si>
    <t xml:space="preserve">Répartition des effectifs </t>
  </si>
  <si>
    <t>Répartition des AT</t>
  </si>
  <si>
    <r>
      <t xml:space="preserve">Taux de fréquence
</t>
    </r>
    <r>
      <rPr>
        <b/>
        <i/>
        <sz val="9"/>
        <color theme="1"/>
        <rFont val="Arial"/>
        <family val="2"/>
      </rPr>
      <t>(Nombre d'AT pour 1 million d'heures salariées)</t>
    </r>
  </si>
  <si>
    <r>
      <t xml:space="preserve">Taux de gravité
</t>
    </r>
    <r>
      <rPr>
        <b/>
        <i/>
        <sz val="9"/>
        <color theme="1"/>
        <rFont val="Arial"/>
        <family val="2"/>
      </rPr>
      <t>(Nombre de journées d'incapacité temporaire pour 1 000 heures salariées)</t>
    </r>
  </si>
  <si>
    <r>
      <t xml:space="preserve">Indice de gravité
</t>
    </r>
    <r>
      <rPr>
        <b/>
        <i/>
        <sz val="9"/>
        <color theme="1"/>
        <rFont val="Arial"/>
        <family val="2"/>
      </rPr>
      <t>(Somme des taux d'incapacité permanente pour 1 million d'heures salariées)</t>
    </r>
  </si>
  <si>
    <t>1 à 9 salariés</t>
  </si>
  <si>
    <t>10 à 49 salariés</t>
  </si>
  <si>
    <t>50 à 99 salariés</t>
  </si>
  <si>
    <t>100 salariés et +</t>
  </si>
  <si>
    <t>100%**</t>
  </si>
  <si>
    <t>Tous secteurs</t>
  </si>
  <si>
    <t>* selon le taux de fréquence avec nombre de salariés &gt;= 10 000 en région, hors activités sportives, récréatives et de loisirs, activités de poste et courrier et activités liées à l'emploi</t>
  </si>
  <si>
    <t>** l'effectif de l'entreprise est inconnu pour 187 AT du secteur</t>
  </si>
  <si>
    <t>Lecture : Dans le secteur de l'hébergement médico-social et social, les établissements de 1 à 9 salariés comptent 3% des salariés du secteur en 2016, et 49 accidents du travail.</t>
  </si>
  <si>
    <t>Incidence de la taille de l'entreprise sur l'accidentologie dans les 4 secteurs les plus accidentogènes* sur la région</t>
  </si>
  <si>
    <t>Nota : Il n'est pas possible de calculer l'indice de fréquence des AT par taille d'établissement à partir du recensement de la population.</t>
  </si>
  <si>
    <r>
      <rPr>
        <b/>
        <sz val="11"/>
        <color rgb="FF00B0F0"/>
        <rFont val="Gadugi"/>
        <family val="2"/>
      </rPr>
      <t>Les accidents du travail sont plus fréquents et plus graves dans les établissements de 10 à 99 salariés</t>
    </r>
    <r>
      <rPr>
        <sz val="11"/>
        <color theme="1"/>
        <rFont val="Gadugi"/>
        <family val="2"/>
      </rPr>
      <t xml:space="preserve">
En région Auvergne-Rhône-Alpes, la fréquence des accidents du travail (AT) la plus forte se trouve dans les établissements de 10 à 99 salariés. On observe ce phénomène dans le rapport des accidents du travail au nombre d'heures effectuées par ces salariés (taux de fréquence). On peut émettre une double hypothèse pour les établissements de moins de 10 ou de plus de 100 salariés : celle d'une possible sous-déclaration des AT plus récurrente ou celle d'une meilleure prévention des risques d'AT. 
C'est dans la même tranche de taille d'établissement que la gravité des AT est la plus élevée, que ce soit la part des jours d'arrêt engendrés par les AT (taux de gravité) que celle des séquelles physiques permanentes occasionnées (indice de gravité). 
L'évolution entre 2012 et 2016 est marquée par une tendance générale à la baisse de la fréquence des AT quelle que soit la taille des établissements. Cette baisse se retrouve également dans la part des séquelles physiques permanentes occasionnées, alors que la part des jours d'arrêt occasionnés reste stable. 
Dans les 4 secteurs d'au moins 10 000 salariés en région les plus accidentogènes (hors activités sportives, récréatives et de loisirs et activités de poste et courrier et activités liées à l'emploi écartées pour des raisons diverses - cf. lisez-moi), il existe des spécificités. 
Contrairement à la tendance générale, le secteur de l'</t>
    </r>
    <r>
      <rPr>
        <sz val="11"/>
        <color rgb="FF00B0F0"/>
        <rFont val="Gadugi"/>
        <family val="2"/>
      </rPr>
      <t>hébergement médico-social</t>
    </r>
    <r>
      <rPr>
        <sz val="11"/>
        <color theme="1"/>
        <rFont val="Gadugi"/>
        <family val="2"/>
      </rPr>
      <t xml:space="preserve"> a connu une hausse du taux de fréquence des AT entre 2012 et 2016, amenant le secteur a devenir le plus accidentogène de la région. Cette hausse concerne les établissement des 10 salariés et plus et particulièrement ceux de 10 à 49 salariés (TF = 49,1). Le taux de fréquence le plus élevé demeure toutefois dans ceux de 50 à 99 salariés en 2016 (TF= 57,3). La durée des arrêts de travail suite à AT a augmenté  dans le secteur mais les séquelles physiques permanentes ont reculé , surtout dans les établissements de 50 salariés et plus.
Dans le secteur des </t>
    </r>
    <r>
      <rPr>
        <sz val="11"/>
        <color rgb="FF00B0F0"/>
        <rFont val="Gadugi"/>
        <family val="2"/>
      </rPr>
      <t xml:space="preserve">travaux de construction spécialisés </t>
    </r>
    <r>
      <rPr>
        <sz val="11"/>
        <color theme="1"/>
        <rFont val="Gadugi"/>
        <family val="2"/>
      </rPr>
      <t>composé essentiellement d'établissements de moins de 50 salariés, c'est dans cette tranche que la fréquence et la gravité des AT est la plus élevée en 2016. Par rapport à 2012, on constate une amélioration générale de la situation avec un recul de la fréquence et de la gravité des AT quelle que soit la taille des établissements.
Dans le secteur de l'</t>
    </r>
    <r>
      <rPr>
        <sz val="11"/>
        <color rgb="FF00B0F0"/>
        <rFont val="Gadugi"/>
        <family val="2"/>
      </rPr>
      <t>action sociale sans hébergement,</t>
    </r>
    <r>
      <rPr>
        <sz val="11"/>
        <color theme="1"/>
        <rFont val="Gadugi"/>
        <family val="2"/>
      </rPr>
      <t xml:space="preserve"> le risque d'AT se retrouve surtout dans les établissements de 50 salariés et plus (TF &gt;54) en 2016. L'augmentation du taux de fréquence des AT par rapport à 2012 concerne en particulier ceux de 50 à 99 salariés. Dans ces établissements, l'indice de gravité des AT s'accroît également contrairement aux autres établissements.
Enfin, dans le secteur de l'</t>
    </r>
    <r>
      <rPr>
        <sz val="11"/>
        <color rgb="FF00B0F0"/>
        <rFont val="Gadugi"/>
        <family val="2"/>
      </rPr>
      <t>entreposage et services auxiliaires aux transports</t>
    </r>
    <r>
      <rPr>
        <sz val="11"/>
        <color theme="1"/>
        <rFont val="Gadugi"/>
        <family val="2"/>
      </rPr>
      <t xml:space="preserve">, le risque d'AT s'accroît avec la taille de l'établissement. En 2016, les établissements de 100 salariés et plus se démarquent nettement des autres établissements du secteur (TF = 50,9). On y constate cependant un net recul du taux de fréquence par rapport à 2012. Cette amélioration dans le secteur vise aussi l'indice de gravité des 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</si>
</sst>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6" x14ac:knownFonts="1">
    <font>
      <sz val="11"/>
      <color theme="1"/>
      <name val="Calibri"/>
      <family val="2"/>
      <scheme val="minor"/>
    </font>
    <font>
      <sz val="11"/>
      <color theme="1"/>
      <name val="Calibri"/>
      <family val="2"/>
      <scheme val="minor"/>
    </font>
    <font>
      <b/>
      <sz val="9"/>
      <name val="Arial"/>
      <family val="2"/>
    </font>
    <font>
      <sz val="8"/>
      <name val="Arial"/>
      <family val="2"/>
    </font>
    <font>
      <sz val="9"/>
      <name val="Arial"/>
      <family val="2"/>
    </font>
    <font>
      <sz val="11"/>
      <color theme="1"/>
      <name val="Arial"/>
      <family val="2"/>
    </font>
    <font>
      <b/>
      <sz val="18"/>
      <color rgb="FF00B0F0"/>
      <name val="Arial"/>
      <family val="2"/>
    </font>
    <font>
      <b/>
      <sz val="11"/>
      <color theme="1"/>
      <name val="Arial"/>
      <family val="2"/>
    </font>
    <font>
      <sz val="9"/>
      <color theme="1"/>
      <name val="Arial"/>
      <family val="2"/>
    </font>
    <font>
      <b/>
      <sz val="9"/>
      <color theme="1"/>
      <name val="Arial"/>
      <family val="2"/>
    </font>
    <font>
      <sz val="11"/>
      <color theme="1"/>
      <name val="Gadugi"/>
      <family val="2"/>
    </font>
    <font>
      <b/>
      <sz val="11"/>
      <color rgb="FFFF0000"/>
      <name val="Arial"/>
      <family val="2"/>
    </font>
    <font>
      <b/>
      <i/>
      <sz val="9"/>
      <color theme="1"/>
      <name val="Arial"/>
      <family val="2"/>
    </font>
    <font>
      <sz val="8"/>
      <color theme="1"/>
      <name val="Arial"/>
      <family val="2"/>
    </font>
    <font>
      <b/>
      <sz val="11"/>
      <color rgb="FF00B0F0"/>
      <name val="Gadugi"/>
      <family val="2"/>
    </font>
    <font>
      <sz val="11"/>
      <color rgb="FF00B0F0"/>
      <name val="Gadugi"/>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59999389629810485"/>
        <bgColor indexed="64"/>
      </patternFill>
    </fill>
  </fills>
  <borders count="27">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4" fillId="2" borderId="7" xfId="0" applyFont="1" applyFill="1" applyBorder="1"/>
    <xf numFmtId="0" fontId="2" fillId="3" borderId="12" xfId="0" applyFont="1" applyFill="1" applyBorder="1" applyAlignment="1">
      <alignment vertical="top" wrapText="1"/>
    </xf>
    <xf numFmtId="0" fontId="2" fillId="3" borderId="8" xfId="0" applyFont="1" applyFill="1" applyBorder="1" applyAlignment="1">
      <alignment vertical="top" wrapText="1"/>
    </xf>
    <xf numFmtId="0" fontId="5" fillId="0" borderId="0" xfId="0" applyFont="1"/>
    <xf numFmtId="0" fontId="7" fillId="0" borderId="0" xfId="0" applyFont="1"/>
    <xf numFmtId="0" fontId="8" fillId="0" borderId="0" xfId="0" applyFont="1"/>
    <xf numFmtId="9" fontId="8" fillId="0" borderId="13" xfId="2" applyFont="1" applyBorder="1" applyAlignment="1">
      <alignment horizontal="center"/>
    </xf>
    <xf numFmtId="0" fontId="8" fillId="0" borderId="0" xfId="0" applyFont="1" applyAlignment="1">
      <alignment wrapText="1"/>
    </xf>
    <xf numFmtId="0" fontId="3" fillId="4" borderId="0" xfId="0" applyFont="1" applyFill="1" applyBorder="1" applyAlignment="1">
      <alignment vertical="center"/>
    </xf>
    <xf numFmtId="0" fontId="11" fillId="0" borderId="0" xfId="0" applyFont="1"/>
    <xf numFmtId="0" fontId="3" fillId="0" borderId="0" xfId="0" applyFont="1" applyFill="1" applyBorder="1" applyAlignment="1">
      <alignment vertical="top"/>
    </xf>
    <xf numFmtId="164" fontId="5" fillId="0" borderId="0" xfId="0" applyNumberFormat="1" applyFont="1"/>
    <xf numFmtId="0" fontId="9" fillId="6" borderId="1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6" borderId="8" xfId="0" applyFont="1" applyFill="1" applyBorder="1" applyAlignment="1">
      <alignment horizontal="center"/>
    </xf>
    <xf numFmtId="0" fontId="2" fillId="7" borderId="9" xfId="0" applyFont="1" applyFill="1" applyBorder="1" applyAlignment="1">
      <alignment horizontal="centerContinuous"/>
    </xf>
    <xf numFmtId="0" fontId="9" fillId="8" borderId="10" xfId="0" applyFont="1" applyFill="1" applyBorder="1" applyAlignment="1">
      <alignment horizontal="center"/>
    </xf>
    <xf numFmtId="0" fontId="9" fillId="8" borderId="13" xfId="0" applyFont="1" applyFill="1" applyBorder="1" applyAlignment="1">
      <alignment horizontal="center"/>
    </xf>
    <xf numFmtId="0" fontId="9" fillId="8" borderId="11" xfId="0" applyFont="1" applyFill="1" applyBorder="1" applyAlignment="1">
      <alignment horizontal="center"/>
    </xf>
    <xf numFmtId="9" fontId="8" fillId="0" borderId="7" xfId="2" applyFont="1" applyFill="1" applyBorder="1" applyAlignment="1">
      <alignment horizontal="center"/>
    </xf>
    <xf numFmtId="164" fontId="8" fillId="0" borderId="16" xfId="1" applyNumberFormat="1" applyFont="1" applyBorder="1"/>
    <xf numFmtId="164" fontId="8" fillId="0" borderId="17" xfId="1" applyNumberFormat="1" applyFont="1" applyBorder="1"/>
    <xf numFmtId="9" fontId="8" fillId="0" borderId="15" xfId="2" applyFont="1" applyBorder="1" applyAlignment="1">
      <alignment horizontal="center"/>
    </xf>
    <xf numFmtId="165" fontId="8" fillId="0" borderId="16" xfId="0" applyNumberFormat="1" applyFont="1" applyBorder="1" applyAlignment="1">
      <alignment horizontal="center"/>
    </xf>
    <xf numFmtId="165" fontId="8" fillId="0" borderId="15" xfId="0" applyNumberFormat="1" applyFont="1" applyBorder="1" applyAlignment="1">
      <alignment horizontal="center"/>
    </xf>
    <xf numFmtId="9" fontId="8" fillId="0" borderId="12" xfId="2" applyFont="1" applyFill="1" applyBorder="1" applyAlignment="1">
      <alignment horizontal="center"/>
    </xf>
    <xf numFmtId="164" fontId="8" fillId="0" borderId="14" xfId="1" applyNumberFormat="1" applyFont="1" applyBorder="1"/>
    <xf numFmtId="164" fontId="8" fillId="0" borderId="0" xfId="1" applyNumberFormat="1" applyFont="1" applyBorder="1"/>
    <xf numFmtId="165" fontId="8" fillId="0" borderId="14" xfId="0" applyNumberFormat="1" applyFont="1" applyBorder="1" applyAlignment="1">
      <alignment horizontal="center"/>
    </xf>
    <xf numFmtId="165" fontId="8" fillId="0" borderId="13" xfId="0" applyNumberFormat="1" applyFont="1" applyBorder="1" applyAlignment="1">
      <alignment horizontal="center"/>
    </xf>
    <xf numFmtId="9" fontId="8" fillId="0" borderId="15" xfId="2" applyFont="1" applyFill="1" applyBorder="1" applyAlignment="1">
      <alignment horizontal="center"/>
    </xf>
    <xf numFmtId="165" fontId="8" fillId="0" borderId="17" xfId="0" applyNumberFormat="1" applyFont="1" applyBorder="1" applyAlignment="1">
      <alignment horizontal="center"/>
    </xf>
    <xf numFmtId="165" fontId="4" fillId="0" borderId="13" xfId="0" applyNumberFormat="1" applyFont="1" applyBorder="1" applyAlignment="1">
      <alignment horizontal="center"/>
    </xf>
    <xf numFmtId="9" fontId="8" fillId="0" borderId="8" xfId="2" applyFont="1" applyFill="1" applyBorder="1" applyAlignment="1">
      <alignment horizontal="center"/>
    </xf>
    <xf numFmtId="164" fontId="8" fillId="0" borderId="9" xfId="1" applyNumberFormat="1" applyFont="1" applyBorder="1"/>
    <xf numFmtId="164" fontId="8" fillId="0" borderId="10" xfId="1" applyNumberFormat="1" applyFont="1" applyBorder="1"/>
    <xf numFmtId="165" fontId="8" fillId="0" borderId="9" xfId="0" applyNumberFormat="1" applyFont="1" applyBorder="1" applyAlignment="1">
      <alignment horizontal="center"/>
    </xf>
    <xf numFmtId="165" fontId="8" fillId="0" borderId="11" xfId="0" applyNumberFormat="1" applyFont="1" applyBorder="1" applyAlignment="1">
      <alignment horizontal="center"/>
    </xf>
    <xf numFmtId="9" fontId="8" fillId="0" borderId="13" xfId="2" applyNumberFormat="1" applyFont="1" applyBorder="1" applyAlignment="1">
      <alignment horizontal="center"/>
    </xf>
    <xf numFmtId="0" fontId="2" fillId="2" borderId="7" xfId="0" applyFont="1" applyFill="1" applyBorder="1"/>
    <xf numFmtId="9" fontId="9" fillId="0" borderId="7" xfId="2" applyFont="1" applyFill="1" applyBorder="1" applyAlignment="1">
      <alignment horizontal="center"/>
    </xf>
    <xf numFmtId="164" fontId="9" fillId="0" borderId="16" xfId="1" applyNumberFormat="1" applyFont="1" applyBorder="1"/>
    <xf numFmtId="164" fontId="9" fillId="0" borderId="17" xfId="1" applyNumberFormat="1" applyFont="1" applyBorder="1"/>
    <xf numFmtId="9" fontId="9" fillId="0" borderId="15" xfId="2" applyFont="1" applyFill="1" applyBorder="1" applyAlignment="1">
      <alignment horizontal="center"/>
    </xf>
    <xf numFmtId="165" fontId="9" fillId="0" borderId="16" xfId="0" applyNumberFormat="1" applyFont="1" applyBorder="1" applyAlignment="1">
      <alignment horizontal="center"/>
    </xf>
    <xf numFmtId="165" fontId="9" fillId="0" borderId="15" xfId="0" applyNumberFormat="1" applyFont="1" applyBorder="1" applyAlignment="1">
      <alignment horizontal="center"/>
    </xf>
    <xf numFmtId="165" fontId="9" fillId="0" borderId="17" xfId="0" applyNumberFormat="1" applyFont="1" applyBorder="1" applyAlignment="1">
      <alignment horizontal="center"/>
    </xf>
    <xf numFmtId="9" fontId="9" fillId="0" borderId="18" xfId="2" applyFont="1" applyFill="1" applyBorder="1" applyAlignment="1">
      <alignment horizontal="center"/>
    </xf>
    <xf numFmtId="164" fontId="9" fillId="0" borderId="4" xfId="1" applyNumberFormat="1" applyFont="1" applyBorder="1"/>
    <xf numFmtId="164" fontId="9" fillId="0" borderId="5" xfId="1" applyNumberFormat="1" applyFont="1" applyBorder="1"/>
    <xf numFmtId="9" fontId="9" fillId="0" borderId="6" xfId="2" applyFont="1" applyBorder="1" applyAlignment="1">
      <alignment horizontal="center"/>
    </xf>
    <xf numFmtId="165" fontId="9" fillId="0" borderId="4" xfId="0" applyNumberFormat="1" applyFont="1" applyBorder="1" applyAlignment="1">
      <alignment horizontal="center"/>
    </xf>
    <xf numFmtId="165" fontId="9" fillId="0" borderId="6" xfId="0" applyNumberFormat="1" applyFont="1" applyBorder="1" applyAlignment="1">
      <alignment horizontal="center"/>
    </xf>
    <xf numFmtId="165" fontId="9" fillId="0" borderId="5" xfId="0" applyNumberFormat="1" applyFont="1" applyBorder="1" applyAlignment="1">
      <alignment horizontal="center"/>
    </xf>
    <xf numFmtId="9" fontId="9" fillId="0" borderId="12" xfId="2" applyFont="1" applyFill="1" applyBorder="1" applyAlignment="1">
      <alignment horizontal="center"/>
    </xf>
    <xf numFmtId="164" fontId="9" fillId="0" borderId="14" xfId="1" applyNumberFormat="1" applyFont="1" applyBorder="1"/>
    <xf numFmtId="164" fontId="9" fillId="0" borderId="0" xfId="1" applyNumberFormat="1" applyFont="1" applyBorder="1"/>
    <xf numFmtId="9" fontId="9" fillId="0" borderId="13" xfId="2" applyFont="1" applyBorder="1" applyAlignment="1">
      <alignment horizontal="center"/>
    </xf>
    <xf numFmtId="165" fontId="9" fillId="0" borderId="14" xfId="0" applyNumberFormat="1" applyFont="1" applyBorder="1" applyAlignment="1">
      <alignment horizontal="center"/>
    </xf>
    <xf numFmtId="165" fontId="9" fillId="0" borderId="13" xfId="0" applyNumberFormat="1" applyFont="1" applyBorder="1" applyAlignment="1">
      <alignment horizontal="center"/>
    </xf>
    <xf numFmtId="165" fontId="9" fillId="0" borderId="0" xfId="0" applyNumberFormat="1" applyFont="1" applyBorder="1" applyAlignment="1">
      <alignment horizontal="center"/>
    </xf>
    <xf numFmtId="9" fontId="9" fillId="0" borderId="8" xfId="2" applyFont="1" applyFill="1" applyBorder="1" applyAlignment="1">
      <alignment horizontal="center"/>
    </xf>
    <xf numFmtId="164" fontId="9" fillId="0" borderId="9" xfId="1" applyNumberFormat="1" applyFont="1" applyBorder="1"/>
    <xf numFmtId="164" fontId="9" fillId="0" borderId="10" xfId="1" applyNumberFormat="1" applyFont="1" applyBorder="1"/>
    <xf numFmtId="9" fontId="9" fillId="0" borderId="11" xfId="2" applyFont="1" applyBorder="1" applyAlignment="1">
      <alignment horizontal="center"/>
    </xf>
    <xf numFmtId="165" fontId="9" fillId="0" borderId="9" xfId="0" applyNumberFormat="1" applyFont="1" applyBorder="1" applyAlignment="1">
      <alignment horizontal="center"/>
    </xf>
    <xf numFmtId="165" fontId="9" fillId="0" borderId="11" xfId="0" applyNumberFormat="1" applyFont="1" applyBorder="1" applyAlignment="1">
      <alignment horizontal="center"/>
    </xf>
    <xf numFmtId="0" fontId="13" fillId="0" borderId="0" xfId="0" applyFont="1"/>
    <xf numFmtId="0" fontId="3" fillId="0" borderId="0" xfId="0" applyFont="1" applyBorder="1"/>
    <xf numFmtId="0" fontId="9" fillId="5" borderId="4" xfId="0" applyFont="1" applyFill="1" applyBorder="1" applyAlignment="1">
      <alignment horizontal="center" vertical="top" wrapText="1"/>
    </xf>
    <xf numFmtId="0" fontId="9" fillId="5" borderId="6" xfId="0" applyFont="1" applyFill="1" applyBorder="1" applyAlignment="1">
      <alignment horizontal="center" vertical="top" wrapText="1"/>
    </xf>
    <xf numFmtId="0" fontId="10" fillId="6" borderId="19" xfId="0" applyFont="1" applyFill="1" applyBorder="1" applyAlignment="1">
      <alignment horizontal="justify" vertical="top" wrapText="1"/>
    </xf>
    <xf numFmtId="0" fontId="10" fillId="6" borderId="20" xfId="0" applyFont="1" applyFill="1" applyBorder="1" applyAlignment="1">
      <alignment horizontal="justify" vertical="top" wrapText="1"/>
    </xf>
    <xf numFmtId="0" fontId="10" fillId="6" borderId="21" xfId="0" applyFont="1" applyFill="1" applyBorder="1" applyAlignment="1">
      <alignment horizontal="justify" vertical="top" wrapText="1"/>
    </xf>
    <xf numFmtId="0" fontId="10" fillId="6" borderId="22" xfId="0" applyFont="1" applyFill="1" applyBorder="1" applyAlignment="1">
      <alignment horizontal="justify" vertical="top" wrapText="1"/>
    </xf>
    <xf numFmtId="0" fontId="10" fillId="6" borderId="0" xfId="0" applyFont="1" applyFill="1" applyBorder="1" applyAlignment="1">
      <alignment horizontal="justify" vertical="top" wrapText="1"/>
    </xf>
    <xf numFmtId="0" fontId="10" fillId="6" borderId="23" xfId="0" applyFont="1" applyFill="1" applyBorder="1" applyAlignment="1">
      <alignment horizontal="justify" vertical="top" wrapText="1"/>
    </xf>
    <xf numFmtId="0" fontId="10" fillId="6" borderId="24" xfId="0" applyFont="1" applyFill="1" applyBorder="1" applyAlignment="1">
      <alignment horizontal="justify" vertical="top" wrapText="1"/>
    </xf>
    <xf numFmtId="0" fontId="10" fillId="6" borderId="25" xfId="0" applyFont="1" applyFill="1" applyBorder="1" applyAlignment="1">
      <alignment horizontal="justify" vertical="top" wrapText="1"/>
    </xf>
    <xf numFmtId="0" fontId="10" fillId="6" borderId="26" xfId="0" applyFont="1" applyFill="1" applyBorder="1" applyAlignment="1">
      <alignment horizontal="justify"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8" xfId="0" applyFont="1" applyBorder="1" applyAlignment="1">
      <alignment horizontal="left" vertical="center" wrapText="1"/>
    </xf>
    <xf numFmtId="0" fontId="9" fillId="0" borderId="8" xfId="0" applyFont="1" applyBorder="1" applyAlignment="1">
      <alignment horizontal="left"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99CCFF"/>
      <color rgb="FFFFFFCC"/>
      <color rgb="FFCCC0DA"/>
      <color rgb="FFB1A0C7"/>
      <color rgb="FF76B2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952500</xdr:colOff>
      <xdr:row>3</xdr:row>
      <xdr:rowOff>104775</xdr:rowOff>
    </xdr:to>
    <xdr:pic>
      <xdr:nvPicPr>
        <xdr:cNvPr id="2" name="Image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00" cy="7810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5"/>
  <sheetViews>
    <sheetView showGridLines="0" tabSelected="1" zoomScaleNormal="100" workbookViewId="0">
      <selection activeCell="O60" sqref="O60"/>
    </sheetView>
  </sheetViews>
  <sheetFormatPr baseColWidth="10" defaultRowHeight="14.25" x14ac:dyDescent="0.2"/>
  <cols>
    <col min="1" max="1" width="6.140625" style="4" customWidth="1"/>
    <col min="2" max="2" width="44.42578125" style="4" customWidth="1"/>
    <col min="3" max="3" width="21.5703125" style="4" bestFit="1" customWidth="1"/>
    <col min="4" max="5" width="11.85546875" style="4" bestFit="1" customWidth="1"/>
    <col min="6" max="16384" width="11.42578125" style="4"/>
  </cols>
  <sheetData>
    <row r="1" spans="2:13" ht="24" thickBot="1" x14ac:dyDescent="0.25">
      <c r="C1" s="81" t="s">
        <v>6</v>
      </c>
      <c r="D1" s="82"/>
      <c r="E1" s="82"/>
      <c r="F1" s="82"/>
      <c r="G1" s="82"/>
      <c r="H1" s="82"/>
      <c r="I1" s="82"/>
      <c r="J1" s="83"/>
    </row>
    <row r="3" spans="2:13" ht="15" x14ac:dyDescent="0.25">
      <c r="C3" s="10"/>
    </row>
    <row r="6" spans="2:13" ht="15" x14ac:dyDescent="0.25">
      <c r="B6" s="5" t="s">
        <v>23</v>
      </c>
    </row>
    <row r="7" spans="2:13" ht="15" thickBot="1" x14ac:dyDescent="0.25">
      <c r="E7" s="12"/>
    </row>
    <row r="8" spans="2:13" ht="24" customHeight="1" x14ac:dyDescent="0.2">
      <c r="B8" s="84" t="s">
        <v>8</v>
      </c>
      <c r="C8" s="13" t="s">
        <v>9</v>
      </c>
      <c r="D8" s="86" t="s">
        <v>5</v>
      </c>
      <c r="E8" s="87"/>
      <c r="F8" s="14" t="s">
        <v>10</v>
      </c>
      <c r="G8" s="86" t="s">
        <v>11</v>
      </c>
      <c r="H8" s="88"/>
      <c r="I8" s="70" t="s">
        <v>12</v>
      </c>
      <c r="J8" s="71"/>
      <c r="K8" s="70" t="s">
        <v>13</v>
      </c>
      <c r="L8" s="71"/>
    </row>
    <row r="9" spans="2:13" s="8" customFormat="1" ht="30" customHeight="1" thickBot="1" x14ac:dyDescent="0.25">
      <c r="B9" s="85"/>
      <c r="C9" s="15">
        <v>2016</v>
      </c>
      <c r="D9" s="16">
        <v>2012</v>
      </c>
      <c r="E9" s="17">
        <v>2016</v>
      </c>
      <c r="F9" s="18">
        <v>2016</v>
      </c>
      <c r="G9" s="16">
        <v>2012</v>
      </c>
      <c r="H9" s="19">
        <v>2016</v>
      </c>
      <c r="I9" s="16">
        <v>2012</v>
      </c>
      <c r="J9" s="19">
        <v>2016</v>
      </c>
      <c r="K9" s="16">
        <v>2012</v>
      </c>
      <c r="L9" s="19">
        <v>2016</v>
      </c>
      <c r="M9" s="4"/>
    </row>
    <row r="10" spans="2:13" s="6" customFormat="1" ht="15.75" customHeight="1" thickBot="1" x14ac:dyDescent="0.25">
      <c r="B10" s="1" t="s">
        <v>1</v>
      </c>
      <c r="C10" s="20">
        <v>1</v>
      </c>
      <c r="D10" s="21">
        <v>4498</v>
      </c>
      <c r="E10" s="22">
        <v>5371</v>
      </c>
      <c r="F10" s="23">
        <v>1</v>
      </c>
      <c r="G10" s="24">
        <v>46.809779878019583</v>
      </c>
      <c r="H10" s="25">
        <v>50.078224886517965</v>
      </c>
      <c r="I10" s="24">
        <v>3.0807037611672703</v>
      </c>
      <c r="J10" s="25">
        <v>3.6394962977290946</v>
      </c>
      <c r="K10" s="24">
        <v>25.715199217115693</v>
      </c>
      <c r="L10" s="25">
        <v>20.559018036636029</v>
      </c>
      <c r="M10" s="4"/>
    </row>
    <row r="11" spans="2:13" s="6" customFormat="1" ht="15" customHeight="1" x14ac:dyDescent="0.2">
      <c r="B11" s="2" t="s">
        <v>14</v>
      </c>
      <c r="C11" s="26">
        <v>3.1964673070963741E-2</v>
      </c>
      <c r="D11" s="27">
        <v>58</v>
      </c>
      <c r="E11" s="28">
        <v>49</v>
      </c>
      <c r="F11" s="7">
        <f>E11/$E$10</f>
        <v>9.1230683299199401E-3</v>
      </c>
      <c r="G11" s="29">
        <v>16.802600184996628</v>
      </c>
      <c r="H11" s="30">
        <v>13.471550525290809</v>
      </c>
      <c r="I11" s="29">
        <v>1.0406024114570325</v>
      </c>
      <c r="J11" s="30">
        <v>1.125836722470732</v>
      </c>
      <c r="K11" s="29">
        <v>11.298300124394284</v>
      </c>
      <c r="L11" s="30">
        <v>16.220846550860362</v>
      </c>
      <c r="M11" s="4"/>
    </row>
    <row r="12" spans="2:13" s="6" customFormat="1" ht="15" customHeight="1" x14ac:dyDescent="0.2">
      <c r="B12" s="2" t="s">
        <v>15</v>
      </c>
      <c r="C12" s="26">
        <v>0.46385187480632167</v>
      </c>
      <c r="D12" s="27">
        <v>2063</v>
      </c>
      <c r="E12" s="28">
        <v>2196</v>
      </c>
      <c r="F12" s="7">
        <f t="shared" ref="F12:F14" si="0">E12/$E$10</f>
        <v>0.40886240923477934</v>
      </c>
      <c r="G12" s="29">
        <v>43.561231763817482</v>
      </c>
      <c r="H12" s="30">
        <v>49.067365424560698</v>
      </c>
      <c r="I12" s="29">
        <v>2.6609092308196742</v>
      </c>
      <c r="J12" s="30">
        <v>3.4368829451319005</v>
      </c>
      <c r="K12" s="29">
        <v>21.981212925901115</v>
      </c>
      <c r="L12" s="30">
        <v>21.405526446597975</v>
      </c>
      <c r="M12" s="4"/>
    </row>
    <row r="13" spans="2:13" s="6" customFormat="1" ht="15" customHeight="1" x14ac:dyDescent="0.2">
      <c r="B13" s="2" t="s">
        <v>16</v>
      </c>
      <c r="C13" s="26">
        <v>0.42537960954446857</v>
      </c>
      <c r="D13" s="27">
        <v>2122</v>
      </c>
      <c r="E13" s="28">
        <v>2807</v>
      </c>
      <c r="F13" s="7">
        <f t="shared" si="0"/>
        <v>0.52262148575684231</v>
      </c>
      <c r="G13" s="29">
        <v>57.066042730256775</v>
      </c>
      <c r="H13" s="30">
        <v>57.28910830293993</v>
      </c>
      <c r="I13" s="29">
        <v>4.0621502452629672</v>
      </c>
      <c r="J13" s="30">
        <v>4.3388488860813332</v>
      </c>
      <c r="K13" s="29">
        <v>33.830858508323765</v>
      </c>
      <c r="L13" s="30">
        <v>21.715572224555785</v>
      </c>
      <c r="M13" s="4"/>
    </row>
    <row r="14" spans="2:13" s="6" customFormat="1" ht="15" customHeight="1" thickBot="1" x14ac:dyDescent="0.25">
      <c r="B14" s="2" t="s">
        <v>17</v>
      </c>
      <c r="C14" s="26">
        <v>7.8803842578246047E-2</v>
      </c>
      <c r="D14" s="27">
        <v>255</v>
      </c>
      <c r="E14" s="28">
        <v>317</v>
      </c>
      <c r="F14" s="7">
        <f t="shared" si="0"/>
        <v>5.9020666542543287E-2</v>
      </c>
      <c r="G14" s="29">
        <v>31.498692989527363</v>
      </c>
      <c r="H14" s="30">
        <v>32.140273765153879</v>
      </c>
      <c r="I14" s="29">
        <v>2.2521809651666658</v>
      </c>
      <c r="J14" s="30">
        <v>2.0070941938643099</v>
      </c>
      <c r="K14" s="29">
        <v>19.856815934184063</v>
      </c>
      <c r="L14" s="30">
        <v>11.761109642769242</v>
      </c>
      <c r="M14" s="4"/>
    </row>
    <row r="15" spans="2:13" s="6" customFormat="1" ht="15" customHeight="1" thickBot="1" x14ac:dyDescent="0.25">
      <c r="B15" s="1" t="s">
        <v>2</v>
      </c>
      <c r="C15" s="20">
        <v>1</v>
      </c>
      <c r="D15" s="21">
        <v>13138</v>
      </c>
      <c r="E15" s="22">
        <v>10637</v>
      </c>
      <c r="F15" s="31" t="s">
        <v>18</v>
      </c>
      <c r="G15" s="32">
        <v>51.10417517052916</v>
      </c>
      <c r="H15" s="32">
        <v>44.25820360473503</v>
      </c>
      <c r="I15" s="24">
        <v>3.4196114924981815</v>
      </c>
      <c r="J15" s="25">
        <v>3.3004295662463421</v>
      </c>
      <c r="K15" s="32">
        <v>48.774185756071333</v>
      </c>
      <c r="L15" s="25">
        <v>42.452425625562803</v>
      </c>
      <c r="M15" s="4"/>
    </row>
    <row r="16" spans="2:13" s="6" customFormat="1" ht="15" customHeight="1" x14ac:dyDescent="0.2">
      <c r="B16" s="2" t="s">
        <v>14</v>
      </c>
      <c r="C16" s="26">
        <v>0.42472209871053801</v>
      </c>
      <c r="D16" s="27">
        <v>5227</v>
      </c>
      <c r="E16" s="28">
        <v>4265</v>
      </c>
      <c r="F16" s="7">
        <f>E16/$E$15</f>
        <v>0.4009589169878725</v>
      </c>
      <c r="G16" s="29">
        <v>47.030309046526853</v>
      </c>
      <c r="H16" s="30">
        <v>41.714441969277793</v>
      </c>
      <c r="I16" s="29">
        <v>2.8270641272901997</v>
      </c>
      <c r="J16" s="30">
        <v>2.7924615737881671</v>
      </c>
      <c r="K16" s="29">
        <v>42.882428336664809</v>
      </c>
      <c r="L16" s="33">
        <v>33.234624574819676</v>
      </c>
      <c r="M16" s="4"/>
    </row>
    <row r="17" spans="2:13" s="6" customFormat="1" ht="15" customHeight="1" x14ac:dyDescent="0.2">
      <c r="B17" s="2" t="s">
        <v>15</v>
      </c>
      <c r="C17" s="26">
        <v>0.40608133529431883</v>
      </c>
      <c r="D17" s="27">
        <v>6091</v>
      </c>
      <c r="E17" s="28">
        <v>5082</v>
      </c>
      <c r="F17" s="7">
        <f t="shared" ref="F17:F19" si="1">E17/$E$15</f>
        <v>0.47776628748707345</v>
      </c>
      <c r="G17" s="29">
        <v>59.648384768060765</v>
      </c>
      <c r="H17" s="30">
        <v>51.33656131408263</v>
      </c>
      <c r="I17" s="29">
        <v>3.8119342737278381</v>
      </c>
      <c r="J17" s="30">
        <v>3.4996139908797299</v>
      </c>
      <c r="K17" s="29">
        <v>47.681494899965173</v>
      </c>
      <c r="L17" s="33">
        <v>44.497747459373073</v>
      </c>
      <c r="M17" s="4"/>
    </row>
    <row r="18" spans="2:13" s="6" customFormat="1" ht="15" customHeight="1" x14ac:dyDescent="0.2">
      <c r="B18" s="2" t="s">
        <v>16</v>
      </c>
      <c r="C18" s="26">
        <v>7.6307418681807293E-2</v>
      </c>
      <c r="D18" s="27">
        <v>972</v>
      </c>
      <c r="E18" s="28">
        <v>626</v>
      </c>
      <c r="F18" s="7">
        <f t="shared" si="1"/>
        <v>5.8851179843940962E-2</v>
      </c>
      <c r="G18" s="29">
        <v>47.32904937267098</v>
      </c>
      <c r="H18" s="30">
        <v>34.230444382253665</v>
      </c>
      <c r="I18" s="29">
        <v>3.1564872691187205</v>
      </c>
      <c r="J18" s="30">
        <v>2.7468017774021543</v>
      </c>
      <c r="K18" s="29">
        <v>50.396672943121878</v>
      </c>
      <c r="L18" s="33">
        <v>31.004252339836786</v>
      </c>
      <c r="M18" s="4"/>
    </row>
    <row r="19" spans="2:13" s="6" customFormat="1" ht="15" customHeight="1" thickBot="1" x14ac:dyDescent="0.25">
      <c r="B19" s="2" t="s">
        <v>17</v>
      </c>
      <c r="C19" s="26">
        <v>9.2889147313335835E-2</v>
      </c>
      <c r="D19" s="27">
        <v>631</v>
      </c>
      <c r="E19" s="28">
        <v>477</v>
      </c>
      <c r="F19" s="7">
        <f t="shared" si="1"/>
        <v>4.4843470903450221E-2</v>
      </c>
      <c r="G19" s="29">
        <v>27.093798903555609</v>
      </c>
      <c r="H19" s="30">
        <v>22.915872277785336</v>
      </c>
      <c r="I19" s="29">
        <v>2.1600322180653961</v>
      </c>
      <c r="J19" s="30">
        <v>2.2620896479492671</v>
      </c>
      <c r="K19" s="29">
        <v>24.421832299752801</v>
      </c>
      <c r="L19" s="33">
        <v>21.138330822275783</v>
      </c>
      <c r="M19" s="4"/>
    </row>
    <row r="20" spans="2:13" s="6" customFormat="1" ht="15" customHeight="1" thickBot="1" x14ac:dyDescent="0.25">
      <c r="B20" s="1" t="s">
        <v>4</v>
      </c>
      <c r="C20" s="20">
        <v>1</v>
      </c>
      <c r="D20" s="21">
        <v>3797</v>
      </c>
      <c r="E20" s="22">
        <v>4642</v>
      </c>
      <c r="F20" s="31">
        <v>1</v>
      </c>
      <c r="G20" s="32">
        <v>39.717088158122912</v>
      </c>
      <c r="H20" s="32">
        <v>41.767668092331839</v>
      </c>
      <c r="I20" s="24">
        <v>2.6881575461796592</v>
      </c>
      <c r="J20" s="25">
        <v>3.175107585828906</v>
      </c>
      <c r="K20" s="32">
        <v>23.890921609995452</v>
      </c>
      <c r="L20" s="25">
        <v>19.444190165344487</v>
      </c>
      <c r="M20" s="4"/>
    </row>
    <row r="21" spans="2:13" s="6" customFormat="1" ht="15" customHeight="1" x14ac:dyDescent="0.2">
      <c r="B21" s="2" t="s">
        <v>14</v>
      </c>
      <c r="C21" s="26">
        <v>0.10814687984451284</v>
      </c>
      <c r="D21" s="27">
        <v>290</v>
      </c>
      <c r="E21" s="28">
        <v>345</v>
      </c>
      <c r="F21" s="7">
        <f>E21/$E$20</f>
        <v>7.4321413183972423E-2</v>
      </c>
      <c r="G21" s="29">
        <v>19.543054278555481</v>
      </c>
      <c r="H21" s="30">
        <v>20.579674209297806</v>
      </c>
      <c r="I21" s="29">
        <v>1.2661877477233756</v>
      </c>
      <c r="J21" s="30">
        <v>1.3735292125892502</v>
      </c>
      <c r="K21" s="29">
        <v>16.510511373262389</v>
      </c>
      <c r="L21" s="30">
        <v>6.8598914030992697</v>
      </c>
      <c r="M21" s="4"/>
    </row>
    <row r="22" spans="2:13" s="6" customFormat="1" ht="15" customHeight="1" x14ac:dyDescent="0.2">
      <c r="B22" s="2" t="s">
        <v>15</v>
      </c>
      <c r="C22" s="26">
        <v>0.34507971031259399</v>
      </c>
      <c r="D22" s="27">
        <v>1401</v>
      </c>
      <c r="E22" s="28">
        <v>1802</v>
      </c>
      <c r="F22" s="7">
        <f>E22/$E$20</f>
        <v>0.38819474364498063</v>
      </c>
      <c r="G22" s="29">
        <v>33.376649919656614</v>
      </c>
      <c r="H22" s="30">
        <v>36.830233271215178</v>
      </c>
      <c r="I22" s="29">
        <v>2.3235246561841749</v>
      </c>
      <c r="J22" s="30">
        <v>2.9327861613687451</v>
      </c>
      <c r="K22" s="29">
        <v>22.274923393917867</v>
      </c>
      <c r="L22" s="30">
        <v>19.620989978005866</v>
      </c>
      <c r="M22" s="4"/>
    </row>
    <row r="23" spans="2:13" s="6" customFormat="1" ht="15" customHeight="1" x14ac:dyDescent="0.2">
      <c r="B23" s="2" t="s">
        <v>16</v>
      </c>
      <c r="C23" s="26">
        <v>0.17189199194798585</v>
      </c>
      <c r="D23" s="27">
        <v>745</v>
      </c>
      <c r="E23" s="28">
        <v>1047</v>
      </c>
      <c r="F23" s="7">
        <f>E23/$E$20</f>
        <v>0.22554933218440326</v>
      </c>
      <c r="G23" s="29">
        <v>44.716746502055166</v>
      </c>
      <c r="H23" s="30">
        <v>54.096652930443177</v>
      </c>
      <c r="I23" s="29">
        <v>2.7480691568457636</v>
      </c>
      <c r="J23" s="30">
        <v>3.9983471700308932</v>
      </c>
      <c r="K23" s="29">
        <v>25.569575852181877</v>
      </c>
      <c r="L23" s="30">
        <v>28.882549176807771</v>
      </c>
      <c r="M23" s="4"/>
    </row>
    <row r="24" spans="2:13" s="6" customFormat="1" ht="15" customHeight="1" thickBot="1" x14ac:dyDescent="0.25">
      <c r="B24" s="3" t="s">
        <v>17</v>
      </c>
      <c r="C24" s="34">
        <v>0.37488141789490731</v>
      </c>
      <c r="D24" s="35">
        <v>1349</v>
      </c>
      <c r="E24" s="36">
        <v>1429</v>
      </c>
      <c r="F24" s="7">
        <f>E24/$E$20</f>
        <v>0.30784144765187421</v>
      </c>
      <c r="G24" s="37">
        <v>60.968284831533644</v>
      </c>
      <c r="H24" s="38">
        <v>54.765561416593954</v>
      </c>
      <c r="I24" s="37">
        <v>2.6080629657029752</v>
      </c>
      <c r="J24" s="38">
        <v>3.9222336263530266</v>
      </c>
      <c r="K24" s="37">
        <v>18.542968485531084</v>
      </c>
      <c r="L24" s="38">
        <v>16.517814535025888</v>
      </c>
      <c r="M24" s="4"/>
    </row>
    <row r="25" spans="2:13" s="6" customFormat="1" ht="15" customHeight="1" thickBot="1" x14ac:dyDescent="0.25">
      <c r="B25" s="1" t="s">
        <v>3</v>
      </c>
      <c r="C25" s="20">
        <v>1</v>
      </c>
      <c r="D25" s="21">
        <v>2192</v>
      </c>
      <c r="E25" s="22">
        <v>2084</v>
      </c>
      <c r="F25" s="31">
        <v>1</v>
      </c>
      <c r="G25" s="32">
        <v>43.480755458893007</v>
      </c>
      <c r="H25" s="32">
        <v>37.479524912160748</v>
      </c>
      <c r="I25" s="24">
        <v>3.0219720127262653</v>
      </c>
      <c r="J25" s="25">
        <v>2.9798560279370565</v>
      </c>
      <c r="K25" s="32">
        <v>26.93743882900397</v>
      </c>
      <c r="L25" s="25">
        <v>20.574172984410698</v>
      </c>
      <c r="M25" s="4"/>
    </row>
    <row r="26" spans="2:13" s="6" customFormat="1" ht="15" customHeight="1" x14ac:dyDescent="0.2">
      <c r="B26" s="2" t="s">
        <v>14</v>
      </c>
      <c r="C26" s="26">
        <v>9.9177215189873422E-2</v>
      </c>
      <c r="D26" s="27">
        <v>87</v>
      </c>
      <c r="E26" s="28">
        <v>93</v>
      </c>
      <c r="F26" s="39">
        <v>0.05</v>
      </c>
      <c r="G26" s="29">
        <v>16.226035493083685</v>
      </c>
      <c r="H26" s="30">
        <v>16.295821289005669</v>
      </c>
      <c r="I26" s="29">
        <v>1.0300734945781747</v>
      </c>
      <c r="J26" s="30">
        <v>1.5165627231864953</v>
      </c>
      <c r="K26" s="29">
        <v>17.90459088891993</v>
      </c>
      <c r="L26" s="30">
        <v>16.120597404177651</v>
      </c>
      <c r="M26" s="4"/>
    </row>
    <row r="27" spans="2:13" s="6" customFormat="1" ht="15" customHeight="1" x14ac:dyDescent="0.2">
      <c r="B27" s="2" t="s">
        <v>15</v>
      </c>
      <c r="C27" s="26">
        <v>0.31117088607594939</v>
      </c>
      <c r="D27" s="27">
        <v>478</v>
      </c>
      <c r="E27" s="28">
        <v>558</v>
      </c>
      <c r="F27" s="39">
        <f t="shared" ref="F27:F29" si="2">E27/$E$25</f>
        <v>0.26775431861804222</v>
      </c>
      <c r="G27" s="29">
        <v>30.341683229988416</v>
      </c>
      <c r="H27" s="30">
        <v>30.827974626574719</v>
      </c>
      <c r="I27" s="29">
        <v>2.2473158014111085</v>
      </c>
      <c r="J27" s="30">
        <v>2.5380041691222508</v>
      </c>
      <c r="K27" s="29">
        <v>18.154228878193905</v>
      </c>
      <c r="L27" s="30">
        <v>23.811571799379397</v>
      </c>
      <c r="M27" s="4"/>
    </row>
    <row r="28" spans="2:13" s="6" customFormat="1" ht="15" customHeight="1" x14ac:dyDescent="0.2">
      <c r="B28" s="2" t="s">
        <v>16</v>
      </c>
      <c r="C28" s="26">
        <v>0.20050632911392405</v>
      </c>
      <c r="D28" s="27">
        <v>348</v>
      </c>
      <c r="E28" s="28">
        <v>362</v>
      </c>
      <c r="F28" s="39">
        <f t="shared" si="2"/>
        <v>0.17370441458733205</v>
      </c>
      <c r="G28" s="29">
        <v>30.507163178344964</v>
      </c>
      <c r="H28" s="30">
        <v>33.222252925783778</v>
      </c>
      <c r="I28" s="29">
        <v>2.284530667895603</v>
      </c>
      <c r="J28" s="30">
        <v>3.1185783885940848</v>
      </c>
      <c r="K28" s="29">
        <v>21.828401239677859</v>
      </c>
      <c r="L28" s="30">
        <v>18.630158408657756</v>
      </c>
      <c r="M28" s="4"/>
    </row>
    <row r="29" spans="2:13" s="6" customFormat="1" ht="15" customHeight="1" thickBot="1" x14ac:dyDescent="0.25">
      <c r="B29" s="2" t="s">
        <v>17</v>
      </c>
      <c r="C29" s="26">
        <v>0.38914556962025315</v>
      </c>
      <c r="D29" s="27">
        <v>1273</v>
      </c>
      <c r="E29" s="28">
        <v>1063</v>
      </c>
      <c r="F29" s="39">
        <f t="shared" si="2"/>
        <v>0.51007677543186181</v>
      </c>
      <c r="G29" s="29">
        <v>71.1559095849302</v>
      </c>
      <c r="H29" s="30">
        <v>50.861354819018416</v>
      </c>
      <c r="I29" s="29">
        <v>3.9784105927559148</v>
      </c>
      <c r="J29" s="30">
        <v>3.5862757551739302</v>
      </c>
      <c r="K29" s="29">
        <v>31.290542780308812</v>
      </c>
      <c r="L29" s="30">
        <v>19.521573627619485</v>
      </c>
      <c r="M29" s="4"/>
    </row>
    <row r="30" spans="2:13" s="6" customFormat="1" ht="15" customHeight="1" thickBot="1" x14ac:dyDescent="0.25">
      <c r="B30" s="40" t="s">
        <v>19</v>
      </c>
      <c r="C30" s="41">
        <v>1</v>
      </c>
      <c r="D30" s="42">
        <v>89046</v>
      </c>
      <c r="E30" s="43">
        <v>84692</v>
      </c>
      <c r="F30" s="44">
        <v>1</v>
      </c>
      <c r="G30" s="47">
        <v>24.933946519761328</v>
      </c>
      <c r="H30" s="47">
        <v>22.888050568808293</v>
      </c>
      <c r="I30" s="45">
        <v>1.7153939739269959</v>
      </c>
      <c r="J30" s="46">
        <v>1.6805861647907177</v>
      </c>
      <c r="K30" s="47">
        <v>19.083656280588617</v>
      </c>
      <c r="L30" s="46">
        <v>15.962612701285016</v>
      </c>
      <c r="M30" s="4"/>
    </row>
    <row r="31" spans="2:13" s="6" customFormat="1" ht="15" customHeight="1" x14ac:dyDescent="0.2">
      <c r="B31" s="2" t="s">
        <v>14</v>
      </c>
      <c r="C31" s="48">
        <v>0.2297483914408722</v>
      </c>
      <c r="D31" s="49">
        <v>15771</v>
      </c>
      <c r="E31" s="50">
        <v>14221</v>
      </c>
      <c r="F31" s="51">
        <f>E31/$E$30</f>
        <v>0.16791432484768337</v>
      </c>
      <c r="G31" s="54">
        <v>17.188959310244481</v>
      </c>
      <c r="H31" s="54">
        <v>15.909878924485808</v>
      </c>
      <c r="I31" s="52">
        <v>1.1274686473295805</v>
      </c>
      <c r="J31" s="53">
        <v>1.1157030543044872</v>
      </c>
      <c r="K31" s="54">
        <v>15.982429733398332</v>
      </c>
      <c r="L31" s="53">
        <v>11.384496725656957</v>
      </c>
      <c r="M31" s="4"/>
    </row>
    <row r="32" spans="2:13" s="6" customFormat="1" ht="15" customHeight="1" x14ac:dyDescent="0.2">
      <c r="B32" s="2" t="s">
        <v>15</v>
      </c>
      <c r="C32" s="55">
        <v>0.28593780049916234</v>
      </c>
      <c r="D32" s="56">
        <v>31476</v>
      </c>
      <c r="E32" s="57">
        <v>30388</v>
      </c>
      <c r="F32" s="58">
        <f t="shared" ref="F32:F34" si="3">E32/$E$30</f>
        <v>0.35880602654323901</v>
      </c>
      <c r="G32" s="61">
        <v>28.678032804573277</v>
      </c>
      <c r="H32" s="61">
        <v>27.11212203045536</v>
      </c>
      <c r="I32" s="59">
        <v>1.8238193845114563</v>
      </c>
      <c r="J32" s="60">
        <v>1.8864962109249672</v>
      </c>
      <c r="K32" s="61">
        <v>20.181040367940589</v>
      </c>
      <c r="L32" s="60">
        <v>19.147467779900044</v>
      </c>
      <c r="M32" s="4"/>
    </row>
    <row r="33" spans="2:14" s="6" customFormat="1" ht="15" customHeight="1" x14ac:dyDescent="0.2">
      <c r="B33" s="2" t="s">
        <v>16</v>
      </c>
      <c r="C33" s="55">
        <v>0.12870687084076599</v>
      </c>
      <c r="D33" s="56">
        <v>15031</v>
      </c>
      <c r="E33" s="57">
        <v>14874</v>
      </c>
      <c r="F33" s="58">
        <f t="shared" si="3"/>
        <v>0.17562461625655315</v>
      </c>
      <c r="G33" s="61">
        <v>32.046872848264883</v>
      </c>
      <c r="H33" s="61">
        <v>30.105182790084946</v>
      </c>
      <c r="I33" s="59">
        <v>2.1035911877196058</v>
      </c>
      <c r="J33" s="60">
        <v>2.1592767278985838</v>
      </c>
      <c r="K33" s="61">
        <v>19.730008737798094</v>
      </c>
      <c r="L33" s="60">
        <v>18.734272684215831</v>
      </c>
      <c r="M33" s="4"/>
    </row>
    <row r="34" spans="2:14" s="6" customFormat="1" ht="15" customHeight="1" thickBot="1" x14ac:dyDescent="0.25">
      <c r="B34" s="3" t="s">
        <v>17</v>
      </c>
      <c r="C34" s="62">
        <v>0.35560693721919945</v>
      </c>
      <c r="D34" s="63">
        <v>26172</v>
      </c>
      <c r="E34" s="64">
        <v>24679</v>
      </c>
      <c r="F34" s="65">
        <f t="shared" si="3"/>
        <v>0.29139706229632079</v>
      </c>
      <c r="G34" s="66">
        <v>24.073474137598492</v>
      </c>
      <c r="H34" s="67">
        <v>20.712034729864499</v>
      </c>
      <c r="I34" s="66">
        <v>1.6857889189456121</v>
      </c>
      <c r="J34" s="67">
        <v>1.5473087563596948</v>
      </c>
      <c r="K34" s="66">
        <v>16.597227658090954</v>
      </c>
      <c r="L34" s="67">
        <v>12.560327070268331</v>
      </c>
      <c r="M34" s="4"/>
    </row>
    <row r="35" spans="2:14" x14ac:dyDescent="0.2">
      <c r="B35" s="68" t="s">
        <v>20</v>
      </c>
      <c r="C35" s="9"/>
      <c r="D35" s="69"/>
    </row>
    <row r="36" spans="2:14" ht="14.25" customHeight="1" x14ac:dyDescent="0.2">
      <c r="B36" s="68" t="s">
        <v>21</v>
      </c>
    </row>
    <row r="37" spans="2:14" x14ac:dyDescent="0.2">
      <c r="B37" s="9" t="s">
        <v>7</v>
      </c>
    </row>
    <row r="38" spans="2:14" x14ac:dyDescent="0.2">
      <c r="B38" s="11" t="s">
        <v>0</v>
      </c>
    </row>
    <row r="39" spans="2:14" x14ac:dyDescent="0.2">
      <c r="B39" s="11" t="s">
        <v>24</v>
      </c>
    </row>
    <row r="40" spans="2:14" x14ac:dyDescent="0.2">
      <c r="B40" s="11" t="s">
        <v>22</v>
      </c>
    </row>
    <row r="41" spans="2:14" ht="15" thickBot="1" x14ac:dyDescent="0.25"/>
    <row r="42" spans="2:14" x14ac:dyDescent="0.2">
      <c r="B42" s="72" t="s">
        <v>25</v>
      </c>
      <c r="C42" s="73"/>
      <c r="D42" s="73"/>
      <c r="E42" s="73"/>
      <c r="F42" s="73"/>
      <c r="G42" s="73"/>
      <c r="H42" s="73"/>
      <c r="I42" s="73"/>
      <c r="J42" s="73"/>
      <c r="K42" s="73"/>
      <c r="L42" s="73"/>
      <c r="M42" s="73"/>
      <c r="N42" s="74"/>
    </row>
    <row r="43" spans="2:14" x14ac:dyDescent="0.2">
      <c r="B43" s="75"/>
      <c r="C43" s="76"/>
      <c r="D43" s="76"/>
      <c r="E43" s="76"/>
      <c r="F43" s="76"/>
      <c r="G43" s="76"/>
      <c r="H43" s="76"/>
      <c r="I43" s="76"/>
      <c r="J43" s="76"/>
      <c r="K43" s="76"/>
      <c r="L43" s="76"/>
      <c r="M43" s="76"/>
      <c r="N43" s="77"/>
    </row>
    <row r="44" spans="2:14" x14ac:dyDescent="0.2">
      <c r="B44" s="75"/>
      <c r="C44" s="76"/>
      <c r="D44" s="76"/>
      <c r="E44" s="76"/>
      <c r="F44" s="76"/>
      <c r="G44" s="76"/>
      <c r="H44" s="76"/>
      <c r="I44" s="76"/>
      <c r="J44" s="76"/>
      <c r="K44" s="76"/>
      <c r="L44" s="76"/>
      <c r="M44" s="76"/>
      <c r="N44" s="77"/>
    </row>
    <row r="45" spans="2:14" x14ac:dyDescent="0.2">
      <c r="B45" s="75"/>
      <c r="C45" s="76"/>
      <c r="D45" s="76"/>
      <c r="E45" s="76"/>
      <c r="F45" s="76"/>
      <c r="G45" s="76"/>
      <c r="H45" s="76"/>
      <c r="I45" s="76"/>
      <c r="J45" s="76"/>
      <c r="K45" s="76"/>
      <c r="L45" s="76"/>
      <c r="M45" s="76"/>
      <c r="N45" s="77"/>
    </row>
    <row r="46" spans="2:14" x14ac:dyDescent="0.2">
      <c r="B46" s="75"/>
      <c r="C46" s="76"/>
      <c r="D46" s="76"/>
      <c r="E46" s="76"/>
      <c r="F46" s="76"/>
      <c r="G46" s="76"/>
      <c r="H46" s="76"/>
      <c r="I46" s="76"/>
      <c r="J46" s="76"/>
      <c r="K46" s="76"/>
      <c r="L46" s="76"/>
      <c r="M46" s="76"/>
      <c r="N46" s="77"/>
    </row>
    <row r="47" spans="2:14" x14ac:dyDescent="0.2">
      <c r="B47" s="75"/>
      <c r="C47" s="76"/>
      <c r="D47" s="76"/>
      <c r="E47" s="76"/>
      <c r="F47" s="76"/>
      <c r="G47" s="76"/>
      <c r="H47" s="76"/>
      <c r="I47" s="76"/>
      <c r="J47" s="76"/>
      <c r="K47" s="76"/>
      <c r="L47" s="76"/>
      <c r="M47" s="76"/>
      <c r="N47" s="77"/>
    </row>
    <row r="48" spans="2:14" x14ac:dyDescent="0.2">
      <c r="B48" s="75"/>
      <c r="C48" s="76"/>
      <c r="D48" s="76"/>
      <c r="E48" s="76"/>
      <c r="F48" s="76"/>
      <c r="G48" s="76"/>
      <c r="H48" s="76"/>
      <c r="I48" s="76"/>
      <c r="J48" s="76"/>
      <c r="K48" s="76"/>
      <c r="L48" s="76"/>
      <c r="M48" s="76"/>
      <c r="N48" s="77"/>
    </row>
    <row r="49" spans="2:14" x14ac:dyDescent="0.2">
      <c r="B49" s="75"/>
      <c r="C49" s="76"/>
      <c r="D49" s="76"/>
      <c r="E49" s="76"/>
      <c r="F49" s="76"/>
      <c r="G49" s="76"/>
      <c r="H49" s="76"/>
      <c r="I49" s="76"/>
      <c r="J49" s="76"/>
      <c r="K49" s="76"/>
      <c r="L49" s="76"/>
      <c r="M49" s="76"/>
      <c r="N49" s="77"/>
    </row>
    <row r="50" spans="2:14" x14ac:dyDescent="0.2">
      <c r="B50" s="75"/>
      <c r="C50" s="76"/>
      <c r="D50" s="76"/>
      <c r="E50" s="76"/>
      <c r="F50" s="76"/>
      <c r="G50" s="76"/>
      <c r="H50" s="76"/>
      <c r="I50" s="76"/>
      <c r="J50" s="76"/>
      <c r="K50" s="76"/>
      <c r="L50" s="76"/>
      <c r="M50" s="76"/>
      <c r="N50" s="77"/>
    </row>
    <row r="51" spans="2:14" x14ac:dyDescent="0.2">
      <c r="B51" s="75"/>
      <c r="C51" s="76"/>
      <c r="D51" s="76"/>
      <c r="E51" s="76"/>
      <c r="F51" s="76"/>
      <c r="G51" s="76"/>
      <c r="H51" s="76"/>
      <c r="I51" s="76"/>
      <c r="J51" s="76"/>
      <c r="K51" s="76"/>
      <c r="L51" s="76"/>
      <c r="M51" s="76"/>
      <c r="N51" s="77"/>
    </row>
    <row r="52" spans="2:14" x14ac:dyDescent="0.2">
      <c r="B52" s="75"/>
      <c r="C52" s="76"/>
      <c r="D52" s="76"/>
      <c r="E52" s="76"/>
      <c r="F52" s="76"/>
      <c r="G52" s="76"/>
      <c r="H52" s="76"/>
      <c r="I52" s="76"/>
      <c r="J52" s="76"/>
      <c r="K52" s="76"/>
      <c r="L52" s="76"/>
      <c r="M52" s="76"/>
      <c r="N52" s="77"/>
    </row>
    <row r="53" spans="2:14" x14ac:dyDescent="0.2">
      <c r="B53" s="75"/>
      <c r="C53" s="76"/>
      <c r="D53" s="76"/>
      <c r="E53" s="76"/>
      <c r="F53" s="76"/>
      <c r="G53" s="76"/>
      <c r="H53" s="76"/>
      <c r="I53" s="76"/>
      <c r="J53" s="76"/>
      <c r="K53" s="76"/>
      <c r="L53" s="76"/>
      <c r="M53" s="76"/>
      <c r="N53" s="77"/>
    </row>
    <row r="54" spans="2:14" x14ac:dyDescent="0.2">
      <c r="B54" s="75"/>
      <c r="C54" s="76"/>
      <c r="D54" s="76"/>
      <c r="E54" s="76"/>
      <c r="F54" s="76"/>
      <c r="G54" s="76"/>
      <c r="H54" s="76"/>
      <c r="I54" s="76"/>
      <c r="J54" s="76"/>
      <c r="K54" s="76"/>
      <c r="L54" s="76"/>
      <c r="M54" s="76"/>
      <c r="N54" s="77"/>
    </row>
    <row r="55" spans="2:14" x14ac:dyDescent="0.2">
      <c r="B55" s="75"/>
      <c r="C55" s="76"/>
      <c r="D55" s="76"/>
      <c r="E55" s="76"/>
      <c r="F55" s="76"/>
      <c r="G55" s="76"/>
      <c r="H55" s="76"/>
      <c r="I55" s="76"/>
      <c r="J55" s="76"/>
      <c r="K55" s="76"/>
      <c r="L55" s="76"/>
      <c r="M55" s="76"/>
      <c r="N55" s="77"/>
    </row>
    <row r="56" spans="2:14" x14ac:dyDescent="0.2">
      <c r="B56" s="75"/>
      <c r="C56" s="76"/>
      <c r="D56" s="76"/>
      <c r="E56" s="76"/>
      <c r="F56" s="76"/>
      <c r="G56" s="76"/>
      <c r="H56" s="76"/>
      <c r="I56" s="76"/>
      <c r="J56" s="76"/>
      <c r="K56" s="76"/>
      <c r="L56" s="76"/>
      <c r="M56" s="76"/>
      <c r="N56" s="77"/>
    </row>
    <row r="57" spans="2:14" x14ac:dyDescent="0.2">
      <c r="B57" s="75"/>
      <c r="C57" s="76"/>
      <c r="D57" s="76"/>
      <c r="E57" s="76"/>
      <c r="F57" s="76"/>
      <c r="G57" s="76"/>
      <c r="H57" s="76"/>
      <c r="I57" s="76"/>
      <c r="J57" s="76"/>
      <c r="K57" s="76"/>
      <c r="L57" s="76"/>
      <c r="M57" s="76"/>
      <c r="N57" s="77"/>
    </row>
    <row r="58" spans="2:14" x14ac:dyDescent="0.2">
      <c r="B58" s="75"/>
      <c r="C58" s="76"/>
      <c r="D58" s="76"/>
      <c r="E58" s="76"/>
      <c r="F58" s="76"/>
      <c r="G58" s="76"/>
      <c r="H58" s="76"/>
      <c r="I58" s="76"/>
      <c r="J58" s="76"/>
      <c r="K58" s="76"/>
      <c r="L58" s="76"/>
      <c r="M58" s="76"/>
      <c r="N58" s="77"/>
    </row>
    <row r="59" spans="2:14" x14ac:dyDescent="0.2">
      <c r="B59" s="75"/>
      <c r="C59" s="76"/>
      <c r="D59" s="76"/>
      <c r="E59" s="76"/>
      <c r="F59" s="76"/>
      <c r="G59" s="76"/>
      <c r="H59" s="76"/>
      <c r="I59" s="76"/>
      <c r="J59" s="76"/>
      <c r="K59" s="76"/>
      <c r="L59" s="76"/>
      <c r="M59" s="76"/>
      <c r="N59" s="77"/>
    </row>
    <row r="60" spans="2:14" x14ac:dyDescent="0.2">
      <c r="B60" s="75"/>
      <c r="C60" s="76"/>
      <c r="D60" s="76"/>
      <c r="E60" s="76"/>
      <c r="F60" s="76"/>
      <c r="G60" s="76"/>
      <c r="H60" s="76"/>
      <c r="I60" s="76"/>
      <c r="J60" s="76"/>
      <c r="K60" s="76"/>
      <c r="L60" s="76"/>
      <c r="M60" s="76"/>
      <c r="N60" s="77"/>
    </row>
    <row r="61" spans="2:14" x14ac:dyDescent="0.2">
      <c r="B61" s="75"/>
      <c r="C61" s="76"/>
      <c r="D61" s="76"/>
      <c r="E61" s="76"/>
      <c r="F61" s="76"/>
      <c r="G61" s="76"/>
      <c r="H61" s="76"/>
      <c r="I61" s="76"/>
      <c r="J61" s="76"/>
      <c r="K61" s="76"/>
      <c r="L61" s="76"/>
      <c r="M61" s="76"/>
      <c r="N61" s="77"/>
    </row>
    <row r="62" spans="2:14" x14ac:dyDescent="0.2">
      <c r="B62" s="75"/>
      <c r="C62" s="76"/>
      <c r="D62" s="76"/>
      <c r="E62" s="76"/>
      <c r="F62" s="76"/>
      <c r="G62" s="76"/>
      <c r="H62" s="76"/>
      <c r="I62" s="76"/>
      <c r="J62" s="76"/>
      <c r="K62" s="76"/>
      <c r="L62" s="76"/>
      <c r="M62" s="76"/>
      <c r="N62" s="77"/>
    </row>
    <row r="63" spans="2:14" x14ac:dyDescent="0.2">
      <c r="B63" s="75"/>
      <c r="C63" s="76"/>
      <c r="D63" s="76"/>
      <c r="E63" s="76"/>
      <c r="F63" s="76"/>
      <c r="G63" s="76"/>
      <c r="H63" s="76"/>
      <c r="I63" s="76"/>
      <c r="J63" s="76"/>
      <c r="K63" s="76"/>
      <c r="L63" s="76"/>
      <c r="M63" s="76"/>
      <c r="N63" s="77"/>
    </row>
    <row r="64" spans="2:14" x14ac:dyDescent="0.2">
      <c r="B64" s="75"/>
      <c r="C64" s="76"/>
      <c r="D64" s="76"/>
      <c r="E64" s="76"/>
      <c r="F64" s="76"/>
      <c r="G64" s="76"/>
      <c r="H64" s="76"/>
      <c r="I64" s="76"/>
      <c r="J64" s="76"/>
      <c r="K64" s="76"/>
      <c r="L64" s="76"/>
      <c r="M64" s="76"/>
      <c r="N64" s="77"/>
    </row>
    <row r="65" spans="2:14" ht="21.75" customHeight="1" thickBot="1" x14ac:dyDescent="0.25">
      <c r="B65" s="78"/>
      <c r="C65" s="79"/>
      <c r="D65" s="79"/>
      <c r="E65" s="79"/>
      <c r="F65" s="79"/>
      <c r="G65" s="79"/>
      <c r="H65" s="79"/>
      <c r="I65" s="79"/>
      <c r="J65" s="79"/>
      <c r="K65" s="79"/>
      <c r="L65" s="79"/>
      <c r="M65" s="79"/>
      <c r="N65" s="80"/>
    </row>
  </sheetData>
  <sheetProtection password="C935" sheet="1" objects="1" scenarios="1"/>
  <mergeCells count="7">
    <mergeCell ref="I8:J8"/>
    <mergeCell ref="K8:L8"/>
    <mergeCell ref="B42:N65"/>
    <mergeCell ref="C1:J1"/>
    <mergeCell ref="B8:B9"/>
    <mergeCell ref="D8:E8"/>
    <mergeCell ref="G8:H8"/>
  </mergeCells>
  <pageMargins left="0.25" right="0.25" top="0.75" bottom="0.75" header="0.3" footer="0.3"/>
  <pageSetup paperSize="9" scale="71" fitToHeight="0" orientation="landscape"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4 secteurs par taille d'étab</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2021-03-01T09:45:25Z</cp:lastPrinted>
  <dcterms:created xsi:type="dcterms:W3CDTF">2020-10-12T09:54:10Z</dcterms:created>
  <dcterms:modified xsi:type="dcterms:W3CDTF">2021-03-15T10:28:41Z</dcterms:modified>
</cp:coreProperties>
</file>