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120" windowWidth="19440" windowHeight="15600" tabRatio="588"/>
  </bookViews>
  <sheets>
    <sheet name="10 secteurs par âge et sexe" sheetId="12"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11" i="12" l="1"/>
  <c r="K711" i="12"/>
  <c r="M717" i="12" l="1"/>
  <c r="K717" i="12"/>
  <c r="M716" i="12"/>
  <c r="K716" i="12"/>
  <c r="M715" i="12"/>
  <c r="K715" i="12"/>
  <c r="M714" i="12"/>
  <c r="K714" i="12"/>
  <c r="M713" i="12"/>
  <c r="K713" i="12"/>
  <c r="M712" i="12"/>
  <c r="K712" i="12"/>
  <c r="N85" i="12" l="1"/>
  <c r="M646" i="12" l="1"/>
  <c r="M647" i="12"/>
  <c r="M648" i="12"/>
  <c r="M645" i="12"/>
  <c r="K646" i="12"/>
  <c r="K647" i="12"/>
  <c r="K648" i="12"/>
  <c r="K645" i="12"/>
  <c r="M574" i="12"/>
  <c r="M575" i="12"/>
  <c r="M576" i="12"/>
  <c r="M577" i="12"/>
  <c r="M578" i="12"/>
  <c r="M573" i="12"/>
  <c r="K574" i="12"/>
  <c r="K575" i="12"/>
  <c r="K576" i="12"/>
  <c r="K577" i="12"/>
  <c r="K578" i="12"/>
  <c r="K573" i="12"/>
  <c r="M506" i="12"/>
  <c r="M507" i="12"/>
  <c r="M508" i="12"/>
  <c r="M509" i="12"/>
  <c r="M510" i="12"/>
  <c r="M505" i="12"/>
  <c r="K506" i="12"/>
  <c r="K507" i="12"/>
  <c r="K508" i="12"/>
  <c r="K509" i="12"/>
  <c r="K510" i="12"/>
  <c r="K505" i="12"/>
  <c r="M438" i="12"/>
  <c r="M439" i="12"/>
  <c r="M440" i="12"/>
  <c r="M441" i="12"/>
  <c r="M442" i="12"/>
  <c r="M437" i="12"/>
  <c r="K438" i="12"/>
  <c r="K439" i="12"/>
  <c r="K440" i="12"/>
  <c r="K441" i="12"/>
  <c r="K442" i="12"/>
  <c r="K437" i="12"/>
  <c r="M371" i="12"/>
  <c r="M372" i="12"/>
  <c r="M373" i="12"/>
  <c r="M370" i="12"/>
  <c r="K371" i="12"/>
  <c r="K372" i="12"/>
  <c r="K373" i="12"/>
  <c r="K370" i="12"/>
  <c r="M303" i="12"/>
  <c r="M304" i="12"/>
  <c r="M305" i="12"/>
  <c r="M302" i="12"/>
  <c r="K303" i="12"/>
  <c r="K304" i="12"/>
  <c r="K305" i="12"/>
  <c r="K302" i="12"/>
  <c r="M227" i="12"/>
  <c r="M228" i="12"/>
  <c r="M229" i="12"/>
  <c r="M230" i="12"/>
  <c r="M231" i="12"/>
  <c r="M226" i="12"/>
  <c r="K227" i="12"/>
  <c r="K228" i="12"/>
  <c r="K229" i="12"/>
  <c r="K230" i="12"/>
  <c r="K231" i="12"/>
  <c r="K226" i="12"/>
  <c r="M157" i="12"/>
  <c r="M158" i="12"/>
  <c r="M159" i="12"/>
  <c r="M160" i="12"/>
  <c r="M161" i="12"/>
  <c r="M156" i="12"/>
  <c r="K157" i="12"/>
  <c r="K158" i="12"/>
  <c r="K159" i="12"/>
  <c r="K160" i="12"/>
  <c r="K161" i="12"/>
  <c r="K156" i="12"/>
  <c r="M87" i="12"/>
  <c r="M88" i="12"/>
  <c r="M89" i="12"/>
  <c r="M90" i="12"/>
  <c r="M91" i="12"/>
  <c r="M86" i="12"/>
  <c r="K91" i="12"/>
  <c r="K90" i="12"/>
  <c r="K89" i="12"/>
  <c r="K88" i="12"/>
  <c r="K87" i="12"/>
  <c r="K86" i="12"/>
  <c r="M16" i="12"/>
  <c r="M17" i="12"/>
  <c r="M18" i="12"/>
  <c r="M19" i="12"/>
  <c r="M20" i="12"/>
  <c r="M15" i="12"/>
  <c r="K16" i="12"/>
  <c r="K17" i="12"/>
  <c r="K18" i="12"/>
  <c r="K19" i="12"/>
  <c r="K20" i="12"/>
  <c r="K15" i="12"/>
  <c r="K572" i="12" l="1"/>
  <c r="M504" i="12"/>
  <c r="M572" i="12"/>
  <c r="K504" i="12"/>
  <c r="K436" i="12"/>
  <c r="M436" i="12"/>
  <c r="K225" i="12"/>
  <c r="M225" i="12"/>
  <c r="M155" i="12"/>
  <c r="K155" i="12"/>
  <c r="M85" i="12"/>
  <c r="K85" i="12"/>
  <c r="K14" i="12"/>
  <c r="M14" i="12"/>
</calcChain>
</file>

<file path=xl/sharedStrings.xml><?xml version="1.0" encoding="utf-8"?>
<sst xmlns="http://schemas.openxmlformats.org/spreadsheetml/2006/main" count="850" uniqueCount="98">
  <si>
    <t>Nombre d'AT en 1ère indemnisation</t>
  </si>
  <si>
    <t>Total</t>
  </si>
  <si>
    <t>Champ : établissements et salariés du régime général,  Auvergne-Rhône-Alpes</t>
  </si>
  <si>
    <t>femmes</t>
  </si>
  <si>
    <t>hommes</t>
  </si>
  <si>
    <t>Hébergement médico-social et social</t>
  </si>
  <si>
    <t>Travaux de construction spécialisés</t>
  </si>
  <si>
    <t>Entreposage et services auxiliaires des transports</t>
  </si>
  <si>
    <t>Activités liées à l'emploi</t>
  </si>
  <si>
    <t>Action sociale sans hébergement</t>
  </si>
  <si>
    <t>Collecte, traitement et élimination des déchets ; récupération</t>
  </si>
  <si>
    <t>Transports terrestres et transport par conduites</t>
  </si>
  <si>
    <t>Services relatifs aux bâtiments et aménagement paysager</t>
  </si>
  <si>
    <t>Restauration</t>
  </si>
  <si>
    <t>Fabrication de produits métalliques, à l'exception des machines et des équipements</t>
  </si>
  <si>
    <t>- 20 ans</t>
  </si>
  <si>
    <t>20 à 29 ans</t>
  </si>
  <si>
    <t>30 à 39 ans</t>
  </si>
  <si>
    <t>40 à 49 ans</t>
  </si>
  <si>
    <t>50 à 59 ans</t>
  </si>
  <si>
    <t>60 ans et plus</t>
  </si>
  <si>
    <t>(s)</t>
  </si>
  <si>
    <t>par sexe</t>
  </si>
  <si>
    <t>par tranche d'âge</t>
  </si>
  <si>
    <t>(s) = secret statistique car effectif &lt; 5</t>
  </si>
  <si>
    <t>Lecture : Dans le secteur de l'hébergement médico-social et social, 79 % des salariés sont des femmes, 29% des hommes ont entre 40 et 49 ans.</t>
  </si>
  <si>
    <t>Lecture : Dans le secteur de l'hébergement médico-social et social , l'indice de fréquence des femmes de 20 à 29 ans est de 108,9 en 2012 et de 142,8 en 2016.</t>
  </si>
  <si>
    <t>Lecture : Dans le secteur de l'hébergement médico-social et social, le taux de gravité des hommes de moins de 20 ans est de 4,2 en 2012 et de 4,9 en 2016.</t>
  </si>
  <si>
    <t xml:space="preserve">Lecture : Dans le secteur des travaux de construction spécialisés, 88% des salariés sont des hommes, 25% d'entre eux ont entre 30 et 39 ans. </t>
  </si>
  <si>
    <t>Lecture : Dans le secteur des travaux de construction spécialisés, l'indice de fréquence des hommes de 30 à 39 ans est de 105,3 en 2012 et de 93,8 en 2016.</t>
  </si>
  <si>
    <t>Lecture : Dans le secteur des travaux de construction spécialisés, le taux de gravité des hommes de 50 à 59 ans est de 4,7 en 2012 et de 4,3 en 2016.</t>
  </si>
  <si>
    <t>Lecture : Dans le secteur des activités liés à l'emploi, 65% des salariés sont des hommes, dont 38% sont âgés de 20 à 29 ans.</t>
  </si>
  <si>
    <t>Lecture : Dans le secteur des activités liés à l'emploi, l'indice de fréquence des accidents du travail est de 149,7 chez les hommes de 30 à 39 ans en 2012 et de 133,6 en 2016.</t>
  </si>
  <si>
    <t>Lecture : Dans le secteur des activités liés à l'emploi, le taux de gravité est de 5,1  chez les hommes de 50 à 59 ans en 2012 et de 4,3  en 2016.</t>
  </si>
  <si>
    <t>Lecture : Dans le secteur de l'action sociale sans hébergement, 85% des salariés sont des femmes, 30% d'entre elles ont entre 50 et 59 ans.</t>
  </si>
  <si>
    <t>Lecture : Dans le secteur de l'action sociale sans hébergement, l'indice de fréquence des accidents du travail des femmes de 30 à 39 ans est de 26,1 en 2012 et de 31,3 en 2016.</t>
  </si>
  <si>
    <t>Lecture : Dans le secteur de l'action sociale sans hébergement, le taux de gravité des femmes de 40 à 49 ans est de 3,1 en 2012 et de 3,9 en 2016.</t>
  </si>
  <si>
    <t>Lecture : Dans le secteur de l'entreposage et services auxiliaires des transports, 69% des salariés sont des hommes, 30% d'entre eux ont entre 40 et 49 ans.</t>
  </si>
  <si>
    <t>Lecture : Dans le secteur de l'entreposage et services auxiliaires des transports, l'indice de fréquence des accidents du travail chez les hommes de 40 à 49 ans est de 74,0 en 2012 et de 56,3 en 2016.</t>
  </si>
  <si>
    <t>Lecture : Dans le secteur de l'entreposage et services auxiliaires des transports, le taux de gravité des accidents du travail chez les hommes de moins de 20 ans est de 5,2 en 2012 et de 5,4 en 2016.</t>
  </si>
  <si>
    <t>Lecture : Dans le secteur des transports terrestres et transport par conduites, 80% des salariés sont des hommes, 30% des hommes de 40 à 49 ans.</t>
  </si>
  <si>
    <t>Lecture : Dans le secteur des transports terrestres et transport par conduites, les hommes de 40 à 49 ans ont un indice de fréquence de 81,9 en 2012 et de 70,0 en 2016.</t>
  </si>
  <si>
    <t>Lecture : Dans le secteur des transports terrestres et transport par conduites, le taux de gravité des hommes de 40 à 49 ans était de 3,5 en 2012 et de 4,0 en 2016.</t>
  </si>
  <si>
    <t>Lecture : Dans le secteur de la collecte, traitement et élimination des déchets; récupération, 79% des salariés sont des hommes, 30% d'entre eux ont entre 40 et 49 ans.</t>
  </si>
  <si>
    <t>Lecture : Dans le secteur de la collecte, traitement et élimination des déchets; récupération, l'indice de fréquence des accidents du travail chez les hommes de 40 à 49 ans est de 74,9 en 2012 et de 75,4 en 2016.</t>
  </si>
  <si>
    <t>Lecture : Dans le secteur de la collecte, traitement et élimination des déchets; récupération, le taux de gravité chez les hommes de 50 à 59 ans est de 3,2  en 2012 et de 3,5 en 2016.</t>
  </si>
  <si>
    <t>Lecture : Dans le secteur relatifs aux bâtiments et aménagement paysager, 54% des salariés sont des femmes, 30% d'entre elles ont entre 50 et 59 ans.</t>
  </si>
  <si>
    <t>Lecture : Dans le secteur relatifs aux bâtiments et aménagement paysager, la fréquence des accidents du travail des femmes de 50 à 59 ans est de 69,3 en 2012 et de 57,8 en 2016.</t>
  </si>
  <si>
    <t>Lecture : Dans le secteur relatifs aux bâtiments et aménagement paysager, le taux de gravité des femmes de 50 à 59 ans est de 6,2 en 2012 et de 4,9 en 2016.</t>
  </si>
  <si>
    <t xml:space="preserve">Lecture : Dans le secteur de la restauration, 50% des salariés sont des hommes, 36% d'entre eux ont entre 20 et 29 ans. </t>
  </si>
  <si>
    <t>Lecture : Dans le secteur de la restauration, l'indice de fréquence des accidents du travail des hommes de 20 à 29 ans est de 67,0 en 2012 et de 62,4 en 2016.</t>
  </si>
  <si>
    <t>Lecture : Dans le secteur de la restauration, le taux de gravité des hommes entre 20 et 29 ans est de 1,2 en 2012 et en 2016.</t>
  </si>
  <si>
    <t>Lecture : Dans le secteur de la fabrication de produits métalliques, à l'exception des machines et des équipements, 79% des salariés sont des hommes, 30 % d'entre eux sont âgés de 40 à 49 ans.</t>
  </si>
  <si>
    <t>Lecture : Dans le secteur de la fabrication de produits métalliques, à l'exception des machines et des équipements, l'indice de fréquence des accidents du travail des hommes de 40 à 49 ans est de 60,0 en 2012 et de 53,3 en 2016.</t>
  </si>
  <si>
    <t>Lecture : Dans le secteur de la fabrication de produits métalliques, à l'exception des machines et des équipements, le taux de gravité des hommes de 50 à 59 ans est de 1,7 en 2012 et de 1,6 en 2016.</t>
  </si>
  <si>
    <t>Les accidents du travail (AT)</t>
  </si>
  <si>
    <t>HÉBERGEMENT MÉDICO-SOCIAL ET SOCIAL</t>
  </si>
  <si>
    <t>TRAVAUX DE CONSTRUCTION SPÉCIALISÉS</t>
  </si>
  <si>
    <t>ACTIVITÉS LIÉES A L'EMPLOI</t>
  </si>
  <si>
    <t>ACTION SOCIALE SANS HÉBERGEMENT</t>
  </si>
  <si>
    <t>ENTREPOSAGE ET SERVICES AUXILIAIRES DES TRANSPORTS</t>
  </si>
  <si>
    <t>TRANSPORTS TERRESTRES ET TRANSPORT PAR CONDUITES</t>
  </si>
  <si>
    <t>COLLECTE, TRAITEMENT ET ÉLIMINATION DES DÉCHETS; RÉCUPÉRATION</t>
  </si>
  <si>
    <t>SERVICES RELATIFS AUX BATIMENTS ET AMÉNAGEMENT PAYSAGER</t>
  </si>
  <si>
    <t>RESTAURATION</t>
  </si>
  <si>
    <t xml:space="preserve">FABRICATION DE PRODUITS MÉTALLIQUES </t>
  </si>
  <si>
    <r>
      <t xml:space="preserve">Sources : INSEE Recensement de la population 2012 2016, </t>
    </r>
    <r>
      <rPr>
        <b/>
        <sz val="8"/>
        <color theme="3" tint="0.39997558519241921"/>
        <rFont val="Arial"/>
        <family val="2"/>
      </rPr>
      <t xml:space="preserve"> Carsat Rhône-Alpes – Carsat Auvergne - SNTRP – Extraction régionale / traitement : Direccte Auvergne-Rhône-Alpes / SESE</t>
    </r>
    <r>
      <rPr>
        <sz val="8"/>
        <rFont val="Arial"/>
        <family val="2"/>
      </rPr>
      <t>, 2012 et 2016, CNAM DARES 2012 et 2016</t>
    </r>
  </si>
  <si>
    <r>
      <t xml:space="preserve">Sources : </t>
    </r>
    <r>
      <rPr>
        <b/>
        <sz val="8"/>
        <color theme="3" tint="0.39997558519241921"/>
        <rFont val="Arial"/>
        <family val="2"/>
      </rPr>
      <t xml:space="preserve"> Carsat Rhône-Alpes – Carsat Auvergne - SNTRP – Extraction régionale / traitement : Direccte Auvergne-Rhône-Alpes / SESE</t>
    </r>
    <r>
      <rPr>
        <sz val="8"/>
        <rFont val="Arial"/>
        <family val="2"/>
      </rPr>
      <t>, 2012 et 2016, CNAM DARES 2012 et 2016</t>
    </r>
  </si>
  <si>
    <r>
      <t xml:space="preserve">Sources : INSEE Recensement de la population 2012 2016, </t>
    </r>
    <r>
      <rPr>
        <b/>
        <sz val="8"/>
        <color theme="3" tint="0.39997558519241921"/>
        <rFont val="Arial"/>
        <family val="2"/>
      </rPr>
      <t xml:space="preserve"> Carsat Rhône-Alpes – Carsat Auvergne - SNTRP – Extraction régionale / traitement : Direccte Auvergne-Rhône-Alpes / SESE</t>
    </r>
    <r>
      <rPr>
        <sz val="8"/>
        <rFont val="Arial"/>
        <family val="2"/>
      </rPr>
      <t>s, 2012 et 2016, CNAM DARES 2012 et 2016</t>
    </r>
  </si>
  <si>
    <r>
      <t xml:space="preserve">Indice de fréquence
</t>
    </r>
    <r>
      <rPr>
        <b/>
        <i/>
        <sz val="9"/>
        <rFont val="Arial"/>
        <family val="2"/>
      </rPr>
      <t>(Nombre d'AT pour 1 000 salariés)</t>
    </r>
  </si>
  <si>
    <r>
      <t xml:space="preserve">Taux de fréquence
</t>
    </r>
    <r>
      <rPr>
        <b/>
        <i/>
        <sz val="9"/>
        <rFont val="Arial"/>
        <family val="2"/>
      </rPr>
      <t>(Nombre d'AT pour 1 million d'heures salariées)</t>
    </r>
  </si>
  <si>
    <r>
      <t xml:space="preserve">Taux de gravité
</t>
    </r>
    <r>
      <rPr>
        <b/>
        <i/>
        <sz val="9"/>
        <rFont val="Arial"/>
        <family val="2"/>
      </rPr>
      <t>(Nombre de journées d'incapacité temporaire pour 1 000 heures salariées)</t>
    </r>
  </si>
  <si>
    <r>
      <t xml:space="preserve">Indice de gravité
</t>
    </r>
    <r>
      <rPr>
        <b/>
        <i/>
        <sz val="9"/>
        <rFont val="Arial"/>
        <family val="2"/>
      </rPr>
      <t>(Somme des taux d'incapacité permanente pour 1 million d'heures salariées)</t>
    </r>
  </si>
  <si>
    <t>Sources : Carsat Rhône-Alpes – Carsat Auvergne - SNTRP – Extraction régionale / traitement : Direccte Auvergne-Rhône-Alpes / SESE, 2012 et 2016, CNAM DARES 2012 et 2016</t>
  </si>
  <si>
    <t>Sources : INSEE Recensement de la population 2012 2016, Carsat Rhône-Alpes – Carsat Auvergne - SNTRP – Extraction régionale / traitement : Direccte Auvergne-Rhône-Alpes / SESE, 2012 et 2016</t>
  </si>
  <si>
    <t>Sources : INSEE Recensement de la population 2012 2016, Carsat Rhône-Alpes – Carsat Auvergne - SNTRP – Extraction régionale / traitement : Direccte Auvergne-Rhône-Alpes / SESE, 2012 et 2016, CNAM DARES 2012 et 2016</t>
  </si>
  <si>
    <r>
      <rPr>
        <b/>
        <sz val="11"/>
        <color rgb="FF00B0F0"/>
        <rFont val="Gadugi"/>
        <family val="2"/>
      </rPr>
      <t>Dans l'hébergement médico-social et social, augmentation dès 20 ans,de la fréquence des AT pour les hommes et les femmes entre 2012 et 2016</t>
    </r>
    <r>
      <rPr>
        <sz val="11"/>
        <color theme="1"/>
        <rFont val="Gadugi"/>
        <family val="2"/>
      </rPr>
      <t xml:space="preserve">
Le secteur de l'</t>
    </r>
    <r>
      <rPr>
        <sz val="11"/>
        <color rgb="FF00B0F0"/>
        <rFont val="Gadugi"/>
        <family val="2"/>
      </rPr>
      <t>hébergement médico-social et social</t>
    </r>
    <r>
      <rPr>
        <sz val="11"/>
        <color theme="1"/>
        <rFont val="Gadugi"/>
        <family val="2"/>
      </rPr>
      <t xml:space="preserve"> emploie plus de femmes (79%) que d'hommes (21%). 74 % des femmes sont âgées entre 30 et 59 ans contre 80% des hommes.
La </t>
    </r>
    <r>
      <rPr>
        <sz val="11"/>
        <rFont val="Gadugi"/>
        <family val="2"/>
      </rPr>
      <t>sinistralité (fréquence et gravité des AT)</t>
    </r>
    <r>
      <rPr>
        <sz val="11"/>
        <color theme="1"/>
        <rFont val="Gadugi"/>
        <family val="2"/>
      </rPr>
      <t xml:space="preserve"> est plus importante </t>
    </r>
    <r>
      <rPr>
        <sz val="11"/>
        <rFont val="Gadugi"/>
        <family val="2"/>
      </rPr>
      <t xml:space="preserve">pour les femmes que pour les hommes. Cependant, quel que soit le sexe, nous constatons qu'à partir de 20 ans l'indice de fréquence des accidents diminue en même temps que l'âge augmente. Les moins de 30 ans sont plus impactés par les accidents du travail.
Ces accidents entraînent plus de jours d'arrêt chez les femmes de 20 à 59 ans que chez les hommes du même âge avec un taux de gravité supérieur à 3 pour chacune des classes d'âge. Ils entraînent également des séquelles plus fortes pour les femmes de 30 ans ou plus, en particulier entre 40 et 59 ans, avec un indice de gravité supérieur à 30.
Tous sexes confondus, dès l'âge de 20 ans, la fréquence des accidents rapportée au nombre de salariés (indice de fréquence) a augmenté entre 2012 et 2016. 
</t>
    </r>
    <r>
      <rPr>
        <sz val="11"/>
        <color theme="1"/>
        <rFont val="Gadugi"/>
        <family val="2"/>
      </rPr>
      <t xml:space="preserve">
</t>
    </r>
  </si>
  <si>
    <r>
      <rPr>
        <b/>
        <sz val="11"/>
        <color rgb="FF00B0F0"/>
        <rFont val="Gadugi"/>
        <family val="2"/>
      </rPr>
      <t>Baisse de la fréquence des AT et des incapacités permanentes dans le secteur des travaux de construction spécialisés entre 2012 et 2016</t>
    </r>
    <r>
      <rPr>
        <sz val="11"/>
        <color theme="1"/>
        <rFont val="Gadugi"/>
        <family val="2"/>
      </rPr>
      <t xml:space="preserve">
Le </t>
    </r>
    <r>
      <rPr>
        <sz val="11"/>
        <rFont val="Gadugi"/>
        <family val="2"/>
      </rPr>
      <t xml:space="preserve">secteur de la </t>
    </r>
    <r>
      <rPr>
        <sz val="11"/>
        <color rgb="FF00B0F0"/>
        <rFont val="Gadugi"/>
        <family val="2"/>
      </rPr>
      <t>construction</t>
    </r>
    <r>
      <rPr>
        <sz val="11"/>
        <rFont val="Gadugi"/>
        <family val="2"/>
      </rPr>
      <t xml:space="preserve"> est composé essentiellement d'hommes (88%), âgés entre 20 et 49 ans pour 74% d'entre eux. 
Les plus jeunes sont les plus touchés par les accidents du travail mais ils engendrent moins de jours d'arrêt et moins d'incapacités permanentes que les autres classes d'âge. En effet, les classes - 20 ans et 20-29 ont les indicateurs de fréquence les plus élevés mais également les indicateurs de gravité les plus faibles. La gravité des AT augmente avec l'avancée en âge, notamment pour les hommes. Les séquelles permanentes sont particulièrement élevées à 50-59 ans (IG= 85,5).
La fréquence des accidents du travail reculent entre 2012 et 2016 pour toutes les tranches d'âge et pour les hommes. Le nombre de jours d'arrêt est cependant stables avec toutefois moins d'incapacités permanentes.</t>
    </r>
  </si>
  <si>
    <r>
      <rPr>
        <b/>
        <sz val="11"/>
        <color rgb="FF00B0F0"/>
        <rFont val="Gadugi"/>
        <family val="2"/>
      </rPr>
      <t>Une fréquence des AT à la baisse entre 2012 et 2016 mais qui reste très haute pour les plus jeunes</t>
    </r>
    <r>
      <rPr>
        <sz val="11"/>
        <color rgb="FF00B0F0"/>
        <rFont val="Gadugi"/>
        <family val="2"/>
      </rPr>
      <t xml:space="preserve">
</t>
    </r>
    <r>
      <rPr>
        <sz val="11"/>
        <rFont val="Gadugi"/>
        <family val="2"/>
      </rPr>
      <t xml:space="preserve">
Dans les </t>
    </r>
    <r>
      <rPr>
        <sz val="11"/>
        <color rgb="FF00B0F0"/>
        <rFont val="Gadugi"/>
        <family val="2"/>
      </rPr>
      <t>activités liées à l'emploi</t>
    </r>
    <r>
      <rPr>
        <sz val="11"/>
        <rFont val="Gadugi"/>
        <family val="2"/>
      </rPr>
      <t xml:space="preserve"> (secteur du travail temporaire esssentiellement qui met à disposition les intérimaires surtout dans la construction, l'entreposage, les transports, l'industrie et le commerce), il y a une majorité d'hommes (65%). Quel que soit le sexe, les classes d'âge de moins de 50 ans sont sensiblement représentées dans les mêmes proportions (environ les 2/3 des salariés du secteur) . 
Les hommes représentent 85% des accidents du travail dans le secteur. Les plus jeunes sont plus souvent victimes d'accidents du travail. En effet, la fréquence diminue en même temps que l'âge augmente. La gravité des accidents mesurée en incapacité temporaire ou permanente est nettement plus élevées pour les hommes. Elle est cependant très variable selon les tranches d'âge. Les séquelles ont tendance à augmenter avec l'âge.
Les indicateurs de fréquence et de gravité sont en recul dans ce secteur entre 2012 et 2016. </t>
    </r>
  </si>
  <si>
    <r>
      <rPr>
        <b/>
        <sz val="11"/>
        <color rgb="FF00B0F0"/>
        <rFont val="Gadugi"/>
        <family val="2"/>
      </rPr>
      <t>Des AT globalement plus fréquents pour les hommes et les plus jeunes et plus graves pour les femmes</t>
    </r>
    <r>
      <rPr>
        <b/>
        <sz val="11"/>
        <rFont val="Gadugi"/>
        <family val="2"/>
      </rPr>
      <t xml:space="preserve">
</t>
    </r>
    <r>
      <rPr>
        <sz val="11"/>
        <rFont val="Gadugi"/>
        <family val="2"/>
      </rPr>
      <t xml:space="preserve">
Les salariés rattachés au régime général du secteur de l'</t>
    </r>
    <r>
      <rPr>
        <sz val="11"/>
        <color rgb="FF00B0F0"/>
        <rFont val="Gadugi"/>
        <family val="2"/>
      </rPr>
      <t xml:space="preserve">action sociale sans hébergement </t>
    </r>
    <r>
      <rPr>
        <sz val="11"/>
        <rFont val="Gadugi"/>
        <family val="2"/>
      </rPr>
      <t xml:space="preserve">sont essentiellement  des femmes (85%). 58% d'entre elles ont entre 40 et 59 ans et 8%, 60 ans et plus. 
Quel que soit le sexe, la fréquence des accidents du travail a tendance à baisser avec l'avancée en âge. Par rapport au nombre de salariés, les hommes ont une fréquence d'accidents du travail plus élevée quelle que soit la tranche d'âge. Toutefois, par rapport au volume d'heures salariées, les femmes ont une fréquence d'accident du travail plus élevée à partir de 50 ans. Les femmes ont par ailleurs des journées d'arrêt plus nombreuses quelle que soit la tranche d'âge. 
</t>
    </r>
    <r>
      <rPr>
        <b/>
        <sz val="11"/>
        <rFont val="Gadugi"/>
        <family val="2"/>
      </rPr>
      <t xml:space="preserve">
</t>
    </r>
    <r>
      <rPr>
        <b/>
        <sz val="11"/>
        <color rgb="FF00B0F0"/>
        <rFont val="Gadugi"/>
        <family val="2"/>
      </rPr>
      <t>Hausse de la fréquence des AT et des jours d'arrêt mais recul des incapacités permanentes</t>
    </r>
    <r>
      <rPr>
        <sz val="11"/>
        <rFont val="Gadugi"/>
        <family val="2"/>
      </rPr>
      <t xml:space="preserve">
L'indice de fréquence des AT a augmenté d'une manière globale entre 2012 (IF= 28,1) et 2016 (IF = 33,2). Cette tendance est visible pour les femmes quels que soit leur âge  Le taux de fréquence a également augmenté (TF = 39,7 à 41,7). Cela se vérifie aussi dans la majorité des tranches d'âge pour les femmes.
Le nombre de jours indemnisés a globalement augmenté entre 2012 (TG = 2,7) et 2016 (TG = 3,2) alors que l'incapacité permanente a diminué avec un indice de gravité de 23,9 en 2012 et de 19,4 en 2016.</t>
    </r>
  </si>
  <si>
    <r>
      <rPr>
        <b/>
        <sz val="11"/>
        <color rgb="FF00B0F0"/>
        <rFont val="Gadugi"/>
        <family val="2"/>
      </rPr>
      <t>Des AT plus fréquents et plus graves pour les hommes et les salariés les plus jeunes</t>
    </r>
    <r>
      <rPr>
        <sz val="11"/>
        <rFont val="Gadugi"/>
        <family val="2"/>
      </rPr>
      <t xml:space="preserve">
Quel que soit leur sexe, la majorité des salariés de ce secteur ont entre 30 et 59 ans. Les victimes d'AT ont dans leur majorité entre 20 et 49 ans. De fait la fréquence des AT est plus élevée pour les plus jeunes salariés. La fréquence et la gravité des AT sont aussi plus importantes pour les hommes, et ce à tous âges, dans ce secteur composé à 69% de salariés masculins.
</t>
    </r>
    <r>
      <rPr>
        <b/>
        <sz val="11"/>
        <color rgb="FF00B0F0"/>
        <rFont val="Gadugi"/>
        <family val="2"/>
      </rPr>
      <t>Une baisse de la fréquence des AT entre 2012 et 2016</t>
    </r>
    <r>
      <rPr>
        <sz val="11"/>
        <rFont val="Gadugi"/>
        <family val="2"/>
      </rPr>
      <t xml:space="preserve">
La fréquence des accidents du travail a diminué entre 2012 (IF = 76,7 et TF=43,5) et 2016 (IF = 61,7 et TF = 37,4).
Avec un taux de gravité de 3,0 en 2012 et en 2016, le nombre de jours d'arrêt reste stable. Il reste aussi plus élevé pour les plus jeunes salariés. Les incapacités permanentes ont baissé sur ces mêmes périodes. En effet, l'indice de gravité était de 26,9 en 2012 contre 20,6 en 2016.
</t>
    </r>
  </si>
  <si>
    <t>Sources : INSEE Recensement de la population 2012 2016, Carsat Rhône-Alpes – Carsat Auvergne - SNTRP – Extraction régionale / traitement : Direccte Auvergne-Rhône-Alpes / SESE 2012 et 2016</t>
  </si>
  <si>
    <r>
      <rPr>
        <b/>
        <sz val="11"/>
        <color rgb="FF00B0F0"/>
        <rFont val="Gadugi"/>
        <family val="2"/>
      </rPr>
      <t>Une fréquence des AT plus fortes pour les hommes et les plus jeunes salariés et en recul entre 2012 et 2016</t>
    </r>
    <r>
      <rPr>
        <sz val="11"/>
        <color theme="1"/>
        <rFont val="Gadugi"/>
        <family val="2"/>
      </rPr>
      <t xml:space="preserve">
Le secteur des </t>
    </r>
    <r>
      <rPr>
        <sz val="11"/>
        <color rgb="FF00B0F0"/>
        <rFont val="Gadugi"/>
        <family val="2"/>
      </rPr>
      <t>transports terrestres et transport par conduites</t>
    </r>
    <r>
      <rPr>
        <sz val="11"/>
        <color theme="1"/>
        <rFont val="Gadugi"/>
        <family val="2"/>
      </rPr>
      <t xml:space="preserve"> est un secteur d'activité essentiellement masculin avec 80 % d'hommes.
Les salariés pour la majorité ont entre 30 et 59 ans. La distribution des âge</t>
    </r>
    <r>
      <rPr>
        <sz val="11"/>
        <color rgb="FFFF0000"/>
        <rFont val="Gadugi"/>
        <family val="2"/>
      </rPr>
      <t>s</t>
    </r>
    <r>
      <rPr>
        <sz val="11"/>
        <color theme="1"/>
        <rFont val="Gadugi"/>
        <family val="2"/>
      </rPr>
      <t xml:space="preserve"> est globalement similaire quel que soit le sexe. 
</t>
    </r>
    <r>
      <rPr>
        <sz val="11"/>
        <rFont val="Gadugi"/>
        <family val="2"/>
      </rPr>
      <t xml:space="preserve">Les indicateurs de fréquence et de gravité des AT sont bien supérieurs pour les hommes dans le secteur. Par rapport au volume d'heures salariées, le nombre d'AT diminue avec l'âge. Les incapacités temporaires occasionnées par les AT culminent entre 30 et 49 ans, tandis que les séquelles sont plus élevées entre 40 et 59 ans. 
La fréquence des accidents du travail a diminué entre 2012 à 2016 à tous âges. Ce recul concerne cependant uniquement les hommes.
La gravité des AT est restée relativement stable sur la même période. </t>
    </r>
    <r>
      <rPr>
        <sz val="11"/>
        <color theme="1"/>
        <rFont val="Gadugi"/>
        <family val="2"/>
      </rPr>
      <t xml:space="preserve">
</t>
    </r>
  </si>
  <si>
    <t>Sources : INSEE Recensement de la population 2012 2016,  Carsat Rhône-Alpes – Carsat Auvergne - SNTRP – Extraction régionale / traitement : Direccte Auvergne-Rhône-Alpes / SESE, 2012 et 2016</t>
  </si>
  <si>
    <t>Sources : INSEE Recensement de la population 2012 2016,  Carsat Rhône-Alpes – Carsat Auvergne - SNTRP – Extraction régionale / traitement : Direccte Auvergne-Rhône-Alpes / SESE, 2012 et 2016, CNAM DARES 2012 et 2016</t>
  </si>
  <si>
    <t>Sources :  Carsat Rhône-Alpes – Carsat Auvergne - SNTRP – Extraction régionale / traitement : Direccte Auvergne-Rhône-Alpes / SESE, 2012 et 2016, CNAM DARES 2012 et 2016</t>
  </si>
  <si>
    <r>
      <rPr>
        <b/>
        <sz val="11"/>
        <color rgb="FF00B0F0"/>
        <rFont val="Gadugi"/>
        <family val="2"/>
      </rPr>
      <t>Une fréquence des AT plus fortes pour les hommes et les plus jeunes salariés et en recul entre 2012 et 2016</t>
    </r>
    <r>
      <rPr>
        <sz val="11"/>
        <rFont val="Gadugi"/>
        <family val="2"/>
      </rPr>
      <t xml:space="preserve">
Avec 79% des effectifs, les salariés masculins sont plus nombreux dans le secteur de la </t>
    </r>
    <r>
      <rPr>
        <sz val="11"/>
        <color rgb="FF00B0F0"/>
        <rFont val="Gadugi"/>
        <family val="2"/>
      </rPr>
      <t>collecte, traitement et élimination des déchets; récupération</t>
    </r>
    <r>
      <rPr>
        <sz val="11"/>
        <rFont val="Gadugi"/>
        <family val="2"/>
      </rPr>
      <t>. La majorité des salariés ont entre 30 et 59 ans. 
La fréquence des accidents diminue entre 2012 et 2016. Cette fréquence est plus importante pour les hommes et les plus jeunes. Elle diminue en même temps que l'âge augmente.
L'âge ne semble pas avoir d'impact sur le nombre de jours d'arrêt contrairement aux incapacités permanentes. En effet, l'indice de gravité est très important entre 40 et 59 ans.</t>
    </r>
  </si>
  <si>
    <r>
      <rPr>
        <b/>
        <sz val="11"/>
        <color rgb="FF00B0F0"/>
        <rFont val="Gadugi"/>
        <family val="2"/>
      </rPr>
      <t>Un secteur mixte avec une fréquence et une gravité des AT plus élevées pour les femmes</t>
    </r>
    <r>
      <rPr>
        <sz val="11"/>
        <rFont val="Gadugi"/>
        <family val="2"/>
      </rPr>
      <t xml:space="preserve">
Dans le secteur des </t>
    </r>
    <r>
      <rPr>
        <sz val="11"/>
        <color rgb="FF00B0F0"/>
        <rFont val="Gadugi"/>
        <family val="2"/>
      </rPr>
      <t>services relatifs aux bâtiments et aménagement paysager</t>
    </r>
    <r>
      <rPr>
        <sz val="11"/>
        <rFont val="Gadugi"/>
        <family val="2"/>
      </rPr>
      <t xml:space="preserve">, plus de la moitié des effectifs sont des femmes (54%). Elles ont pour 60% d'entre elles entre 40 et 59 ans tandis que 70% des hommes ont entre 20 et 49 ans. La fréquence et la gravité des accidents sont plus importantes chez les femmes que chez les hommes. 
</t>
    </r>
    <r>
      <rPr>
        <b/>
        <sz val="11"/>
        <color rgb="FF00B0F0"/>
        <rFont val="Gadugi"/>
        <family val="2"/>
      </rPr>
      <t>Baisse de la fréquence et de la gravité des AT entre 2012 et 2016</t>
    </r>
    <r>
      <rPr>
        <sz val="11"/>
        <rFont val="Gadugi"/>
        <family val="2"/>
      </rPr>
      <t xml:space="preserve">
Dans ce secteur, la sinistralité a baissé entre 2012 et 2016 aussi bien pour les femmes que pour les hommes en terme de fréquence que de gravité et ce dans toutes tranches d'âge, exception faite des hommes de 60 ans et plus.
</t>
    </r>
  </si>
  <si>
    <r>
      <rPr>
        <b/>
        <sz val="11"/>
        <color rgb="FF00B0F0"/>
        <rFont val="Gadugi"/>
        <family val="2"/>
      </rPr>
      <t>Un secteur mixte avec une fréquence et des jours d'arrêt occasionnés plus importants pour les femmes</t>
    </r>
    <r>
      <rPr>
        <sz val="11"/>
        <rFont val="Gadugi"/>
        <family val="2"/>
      </rPr>
      <t xml:space="preserve">
Dans le secteur de la </t>
    </r>
    <r>
      <rPr>
        <sz val="11"/>
        <color rgb="FF00B0F0"/>
        <rFont val="Gadugi"/>
        <family val="2"/>
      </rPr>
      <t>restauration</t>
    </r>
    <r>
      <rPr>
        <sz val="11"/>
        <rFont val="Gadugi"/>
        <family val="2"/>
      </rPr>
      <t xml:space="preserve">, la moitié des salariés sont des femmes. Les classes d'âge sont représentées sensiblement de la même manière quel que soit le sexe avec une majorité de salariés entre 20 et 49 ans. 
La fréquence des AT diminue avec l'âge. Elle est plus importante pour les femmes que pour les hommes dans toutes les classes d'âge. Les jours d'arrêt occasionnés par les AT sont plus nombreux pour les femmes (TG = 2,3 contre 1,5). Seul l'indice de gravité de 2016 est similaire entre hommes et femmes.
</t>
    </r>
    <r>
      <rPr>
        <b/>
        <sz val="11"/>
        <color rgb="FF00B0F0"/>
        <rFont val="Gadugi"/>
        <family val="2"/>
      </rPr>
      <t>Baisse de la fréquence des AT entre 2012 et 2016</t>
    </r>
    <r>
      <rPr>
        <sz val="11"/>
        <rFont val="Gadugi"/>
        <family val="2"/>
      </rPr>
      <t xml:space="preserve">
La fréquence des AT a globalement diminué entre 2012 et 2016 pour les femmes et les hommes. Les salariés de 50 ans et plus font exception. Le taux de gravité est resté stable mais l'indice de gravité a baissé pour les femmes et augmenté pour les hommes. 
</t>
    </r>
  </si>
  <si>
    <r>
      <rPr>
        <b/>
        <sz val="11"/>
        <color rgb="FF00B0F0"/>
        <rFont val="Gadugi"/>
        <family val="2"/>
      </rPr>
      <t xml:space="preserve">Une fréquence et une gravité des AT plus élevées pour les hommes </t>
    </r>
    <r>
      <rPr>
        <b/>
        <sz val="11"/>
        <rFont val="Gadugi"/>
        <family val="2"/>
      </rPr>
      <t xml:space="preserve">
</t>
    </r>
    <r>
      <rPr>
        <sz val="11"/>
        <rFont val="Gadugi"/>
        <family val="2"/>
      </rPr>
      <t xml:space="preserve">
Le secteur de la </t>
    </r>
    <r>
      <rPr>
        <sz val="11"/>
        <color rgb="FF00B0F0"/>
        <rFont val="Gadugi"/>
        <family val="2"/>
      </rPr>
      <t>fabrication de produits métalliques</t>
    </r>
    <r>
      <rPr>
        <sz val="11"/>
        <rFont val="Gadugi"/>
        <family val="2"/>
      </rPr>
      <t xml:space="preserve"> est principalement composé d'hommes (79%) et plus de la moitié des salariés est âgé de 40 à 59 ans. La fréquence des AT est plus élevée pour les hommes et tend à diminuer avec l'avancée en âge. La gravité des AT est également plus importante pour les hommes. Les incapacités temporaires sont les plus fortes pour les salariés de moins de 20 ans (TG = 2,3 en 2016) et les plus faibles pour ceux de 60 ans et plus (TG= 0,8). Les incapacités permanenetes sont plus variables selon la classe d'âge. 
</t>
    </r>
    <r>
      <rPr>
        <b/>
        <sz val="11"/>
        <color rgb="FF00B0F0"/>
        <rFont val="Gadugi"/>
        <family val="2"/>
      </rPr>
      <t xml:space="preserve">
Un recul de la fréquence et de la gravité des AT entre 2012 et 2016</t>
    </r>
    <r>
      <rPr>
        <sz val="11"/>
        <rFont val="Gadugi"/>
        <family val="2"/>
      </rPr>
      <t xml:space="preserve">
D'une manière générale la fréquence des AT a baissé dans ce secteur d'activité entre 2012 et 2016. Le taux de gravité des AT demeure stable, tandis que les incapacités permanentes diminuent, à l'exception des hommes de 20 à 29 ans.
</t>
    </r>
  </si>
  <si>
    <t>Répartition des effectifs du secteur (2016)</t>
  </si>
  <si>
    <t>Caractéristiques des victimes d'accident du travail dans les 10 secteurs les plus accidentogènes en région ARA</t>
  </si>
  <si>
    <t>TOUS SECTEURS</t>
  </si>
  <si>
    <t>Tous secteurs</t>
  </si>
  <si>
    <t>Lecture : Tous secteurs confondus, le taux de gravité des hommes de moins de 20 ans est de 1,9 en 2012 et de 1,8 en 2016.</t>
  </si>
  <si>
    <t>Lecture : Tous secteurs confondus, 47 % des salariés sont des femmes, et 53% des hommes ont entre 40 et 49 ans.</t>
  </si>
  <si>
    <t>Lecture :  Tous secteurs confondus, l'indice de fréquence des femmes de 20 à 29 ans est de 35,6 en 2012 et de 39,2 en 2016.</t>
  </si>
  <si>
    <t>(voir TOUS SECTEURS en bas de la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</si>
</sst>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name val="Arial"/>
      <family val="2"/>
    </font>
    <font>
      <sz val="8"/>
      <name val="Arial"/>
      <family val="2"/>
    </font>
    <font>
      <sz val="9"/>
      <name val="Arial"/>
      <family val="2"/>
    </font>
    <font>
      <b/>
      <sz val="18"/>
      <color rgb="FF00B0F0"/>
      <name val="Arial"/>
      <family val="2"/>
    </font>
    <font>
      <sz val="9"/>
      <color theme="1"/>
      <name val="Arial"/>
      <family val="2"/>
    </font>
    <font>
      <b/>
      <sz val="9"/>
      <color theme="1"/>
      <name val="Arial"/>
      <family val="2"/>
    </font>
    <font>
      <b/>
      <i/>
      <sz val="9"/>
      <name val="Arial"/>
      <family val="2"/>
    </font>
    <font>
      <b/>
      <i/>
      <sz val="9"/>
      <color theme="1"/>
      <name val="Arial"/>
      <family val="2"/>
    </font>
    <font>
      <sz val="11"/>
      <color theme="1"/>
      <name val="Gadugi"/>
      <family val="2"/>
    </font>
    <font>
      <b/>
      <sz val="11"/>
      <color rgb="FFFF0000"/>
      <name val="Arial"/>
      <family val="2"/>
    </font>
    <font>
      <b/>
      <sz val="9"/>
      <color rgb="FF000000"/>
      <name val="Arial"/>
      <family val="2"/>
    </font>
    <font>
      <sz val="11"/>
      <color rgb="FFFF0000"/>
      <name val="Gadugi"/>
      <family val="2"/>
    </font>
    <font>
      <sz val="11"/>
      <name val="Gadugi"/>
      <family val="2"/>
    </font>
    <font>
      <sz val="11"/>
      <color rgb="FF00B0F0"/>
      <name val="Gadugi"/>
      <family val="2"/>
    </font>
    <font>
      <sz val="11"/>
      <color rgb="FF00B050"/>
      <name val="Gadugi"/>
      <family val="2"/>
    </font>
    <font>
      <b/>
      <sz val="8"/>
      <color theme="3" tint="0.39997558519241921"/>
      <name val="Arial"/>
      <family val="2"/>
    </font>
    <font>
      <b/>
      <sz val="11"/>
      <name val="Gadugi"/>
      <family val="2"/>
    </font>
    <font>
      <b/>
      <sz val="11"/>
      <color rgb="FF00B0F0"/>
      <name val="Gadugi"/>
      <family val="2"/>
    </font>
  </fonts>
  <fills count="1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39997558519241921"/>
        <bgColor indexed="64"/>
      </patternFill>
    </fill>
    <fill>
      <patternFill patternType="solid">
        <fgColor theme="0" tint="-0.14999847407452621"/>
        <bgColor indexed="64"/>
      </patternFill>
    </fill>
  </fills>
  <borders count="44">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theme="3" tint="0.39994506668294322"/>
      </top>
      <bottom/>
      <diagonal/>
    </border>
    <border>
      <left style="thick">
        <color theme="3" tint="0.39994506668294322"/>
      </left>
      <right/>
      <top/>
      <bottom/>
      <diagonal/>
    </border>
    <border>
      <left style="thick">
        <color theme="3" tint="0.39991454817346722"/>
      </left>
      <right/>
      <top style="thick">
        <color theme="3" tint="0.39994506668294322"/>
      </top>
      <bottom/>
      <diagonal/>
    </border>
    <border>
      <left/>
      <right style="thick">
        <color theme="3" tint="0.39991454817346722"/>
      </right>
      <top style="thick">
        <color theme="3" tint="0.39994506668294322"/>
      </top>
      <bottom/>
      <diagonal/>
    </border>
    <border>
      <left style="thick">
        <color theme="3" tint="0.39991454817346722"/>
      </left>
      <right/>
      <top/>
      <bottom/>
      <diagonal/>
    </border>
    <border>
      <left/>
      <right style="thick">
        <color theme="3" tint="0.39991454817346722"/>
      </right>
      <top/>
      <bottom/>
      <diagonal/>
    </border>
    <border>
      <left style="thick">
        <color theme="3" tint="0.39991454817346722"/>
      </left>
      <right/>
      <top/>
      <bottom style="thick">
        <color theme="3" tint="0.39988402966399123"/>
      </bottom>
      <diagonal/>
    </border>
    <border>
      <left/>
      <right/>
      <top/>
      <bottom style="thick">
        <color theme="3" tint="0.39988402966399123"/>
      </bottom>
      <diagonal/>
    </border>
    <border>
      <left/>
      <right/>
      <top style="thick">
        <color theme="3" tint="0.39991454817346722"/>
      </top>
      <bottom/>
      <diagonal/>
    </border>
    <border>
      <left style="thick">
        <color theme="3" tint="0.39991454817346722"/>
      </left>
      <right/>
      <top/>
      <bottom style="thick">
        <color theme="3" tint="0.39991454817346722"/>
      </bottom>
      <diagonal/>
    </border>
    <border>
      <left/>
      <right/>
      <top/>
      <bottom style="thick">
        <color theme="3" tint="0.39991454817346722"/>
      </bottom>
      <diagonal/>
    </border>
    <border>
      <left/>
      <right style="thick">
        <color theme="3" tint="0.39991454817346722"/>
      </right>
      <top/>
      <bottom style="thick">
        <color theme="3" tint="0.39991454817346722"/>
      </bottom>
      <diagonal/>
    </border>
    <border>
      <left style="thick">
        <color theme="3" tint="0.39991454817346722"/>
      </left>
      <right/>
      <top style="thick">
        <color theme="3" tint="0.39988402966399123"/>
      </top>
      <bottom/>
      <diagonal/>
    </border>
    <border>
      <left/>
      <right/>
      <top style="thick">
        <color theme="3" tint="0.39988402966399123"/>
      </top>
      <bottom/>
      <diagonal/>
    </border>
    <border>
      <left/>
      <right style="thick">
        <color theme="3" tint="0.39988402966399123"/>
      </right>
      <top style="thick">
        <color theme="3" tint="0.39988402966399123"/>
      </top>
      <bottom/>
      <diagonal/>
    </border>
    <border>
      <left/>
      <right style="thick">
        <color theme="3" tint="0.39988402966399123"/>
      </right>
      <top/>
      <bottom/>
      <diagonal/>
    </border>
    <border>
      <left/>
      <right style="thick">
        <color theme="3" tint="0.39988402966399123"/>
      </right>
      <top/>
      <bottom style="thick">
        <color theme="3" tint="0.39988402966399123"/>
      </bottom>
      <diagonal/>
    </border>
    <border>
      <left style="thick">
        <color theme="3" tint="0.39994506668294322"/>
      </left>
      <right/>
      <top style="thick">
        <color theme="3" tint="0.39991454817346722"/>
      </top>
      <bottom/>
      <diagonal/>
    </border>
    <border>
      <left/>
      <right style="thick">
        <color theme="3" tint="0.39991454817346722"/>
      </right>
      <top style="thick">
        <color theme="3" tint="0.39991454817346722"/>
      </top>
      <bottom/>
      <diagonal/>
    </border>
    <border>
      <left style="thick">
        <color theme="3" tint="0.39994506668294322"/>
      </left>
      <right/>
      <top/>
      <bottom style="thick">
        <color theme="3" tint="0.39991454817346722"/>
      </bottom>
      <diagonal/>
    </border>
    <border>
      <left style="thick">
        <color theme="3" tint="0.39988402966399123"/>
      </left>
      <right/>
      <top style="thick">
        <color theme="3" tint="0.39991454817346722"/>
      </top>
      <bottom/>
      <diagonal/>
    </border>
    <border>
      <left/>
      <right style="thick">
        <color theme="3" tint="0.39988402966399123"/>
      </right>
      <top style="thick">
        <color theme="3" tint="0.39991454817346722"/>
      </top>
      <bottom/>
      <diagonal/>
    </border>
    <border>
      <left style="thick">
        <color theme="3" tint="0.39988402966399123"/>
      </left>
      <right/>
      <top/>
      <bottom/>
      <diagonal/>
    </border>
    <border>
      <left style="thick">
        <color theme="3" tint="0.39988402966399123"/>
      </left>
      <right/>
      <top/>
      <bottom style="thick">
        <color theme="3" tint="0.39988402966399123"/>
      </bottom>
      <diagonal/>
    </border>
    <border>
      <left style="thick">
        <color theme="3" tint="0.39988402966399123"/>
      </left>
      <right/>
      <top style="thick">
        <color theme="3" tint="0.39988402966399123"/>
      </top>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6" fillId="2" borderId="8" xfId="0" applyFont="1" applyFill="1" applyBorder="1"/>
    <xf numFmtId="0" fontId="4" fillId="3" borderId="13" xfId="0" applyFont="1" applyFill="1" applyBorder="1" applyAlignment="1">
      <alignment vertical="top" wrapText="1"/>
    </xf>
    <xf numFmtId="0" fontId="4" fillId="3" borderId="9" xfId="0" applyFont="1" applyFill="1" applyBorder="1" applyAlignment="1">
      <alignment vertical="top" wrapText="1"/>
    </xf>
    <xf numFmtId="9" fontId="8" fillId="0" borderId="15" xfId="1" applyFont="1" applyBorder="1" applyAlignment="1">
      <alignment horizontal="center"/>
    </xf>
    <xf numFmtId="9" fontId="8" fillId="0" borderId="14" xfId="1" applyFont="1" applyBorder="1" applyAlignment="1">
      <alignment horizontal="center"/>
    </xf>
    <xf numFmtId="0" fontId="5" fillId="4" borderId="0" xfId="0" applyFont="1" applyFill="1" applyBorder="1" applyAlignment="1">
      <alignment vertical="center"/>
    </xf>
    <xf numFmtId="0" fontId="3" fillId="0" borderId="0" xfId="0" applyFont="1" applyAlignment="1"/>
    <xf numFmtId="9" fontId="8" fillId="0" borderId="0" xfId="1" applyFont="1" applyBorder="1" applyAlignment="1">
      <alignment horizontal="center"/>
    </xf>
    <xf numFmtId="9" fontId="8" fillId="0" borderId="10" xfId="1" applyFont="1" applyBorder="1" applyAlignment="1">
      <alignment horizontal="center"/>
    </xf>
    <xf numFmtId="9" fontId="8" fillId="0" borderId="12" xfId="1" applyFont="1" applyBorder="1" applyAlignment="1">
      <alignment horizontal="center"/>
    </xf>
    <xf numFmtId="0" fontId="13" fillId="0" borderId="0" xfId="0" applyFont="1"/>
    <xf numFmtId="9" fontId="8" fillId="0" borderId="15" xfId="1" applyFont="1" applyBorder="1" applyAlignment="1">
      <alignment horizontal="center" vertical="center"/>
    </xf>
    <xf numFmtId="9" fontId="8" fillId="0" borderId="14" xfId="1" applyFont="1" applyBorder="1" applyAlignment="1">
      <alignment horizontal="center" vertical="center"/>
    </xf>
    <xf numFmtId="165" fontId="8" fillId="0" borderId="15" xfId="0" applyNumberFormat="1" applyFont="1" applyFill="1" applyBorder="1"/>
    <xf numFmtId="165" fontId="8" fillId="0" borderId="0" xfId="0" applyNumberFormat="1" applyFont="1" applyFill="1" applyBorder="1"/>
    <xf numFmtId="165" fontId="8" fillId="0" borderId="14" xfId="0" applyNumberFormat="1" applyFont="1" applyFill="1" applyBorder="1"/>
    <xf numFmtId="165" fontId="8" fillId="0" borderId="10" xfId="0" applyNumberFormat="1" applyFont="1" applyFill="1" applyBorder="1"/>
    <xf numFmtId="165" fontId="8" fillId="0" borderId="11" xfId="0" applyNumberFormat="1" applyFont="1" applyFill="1" applyBorder="1"/>
    <xf numFmtId="165" fontId="8" fillId="0" borderId="12" xfId="0" applyNumberFormat="1" applyFont="1" applyFill="1" applyBorder="1"/>
    <xf numFmtId="9" fontId="8" fillId="0" borderId="17" xfId="1" applyFont="1" applyBorder="1" applyAlignment="1">
      <alignment horizontal="center"/>
    </xf>
    <xf numFmtId="9" fontId="8" fillId="0" borderId="16" xfId="1" applyFont="1" applyBorder="1" applyAlignment="1">
      <alignment horizontal="center"/>
    </xf>
    <xf numFmtId="0" fontId="9" fillId="0" borderId="4" xfId="0" applyFont="1" applyBorder="1" applyAlignment="1">
      <alignment vertical="center" wrapText="1"/>
    </xf>
    <xf numFmtId="0" fontId="9" fillId="0" borderId="9" xfId="0" applyFont="1" applyBorder="1" applyAlignment="1">
      <alignment vertical="center" wrapText="1"/>
    </xf>
    <xf numFmtId="0" fontId="9" fillId="0" borderId="13" xfId="0" applyFont="1" applyBorder="1" applyAlignment="1">
      <alignment vertical="center" wrapText="1"/>
    </xf>
    <xf numFmtId="0" fontId="9" fillId="7" borderId="10" xfId="0" applyFont="1" applyFill="1" applyBorder="1" applyAlignment="1">
      <alignment horizontal="center"/>
    </xf>
    <xf numFmtId="0" fontId="9" fillId="7" borderId="11" xfId="0" applyFont="1" applyFill="1" applyBorder="1" applyAlignment="1">
      <alignment horizontal="center"/>
    </xf>
    <xf numFmtId="0" fontId="9" fillId="7" borderId="12" xfId="0" applyFont="1" applyFill="1" applyBorder="1" applyAlignment="1">
      <alignment horizontal="center"/>
    </xf>
    <xf numFmtId="0" fontId="14" fillId="6" borderId="5" xfId="0" applyFont="1" applyFill="1" applyBorder="1" applyAlignment="1">
      <alignment horizontal="centerContinuous" vertical="center" wrapText="1"/>
    </xf>
    <xf numFmtId="0" fontId="14" fillId="6" borderId="6" xfId="0" applyFont="1" applyFill="1" applyBorder="1" applyAlignment="1">
      <alignment horizontal="centerContinuous" vertical="center" wrapText="1"/>
    </xf>
    <xf numFmtId="0" fontId="14" fillId="6" borderId="7" xfId="0" applyFont="1" applyFill="1" applyBorder="1" applyAlignment="1">
      <alignment horizontal="centerContinuous" vertical="center" wrapText="1"/>
    </xf>
    <xf numFmtId="0" fontId="14" fillId="6" borderId="4" xfId="0" applyFont="1" applyFill="1" applyBorder="1" applyAlignment="1">
      <alignment horizontal="centerContinuous" vertical="center" wrapText="1"/>
    </xf>
    <xf numFmtId="0" fontId="4" fillId="9" borderId="13" xfId="0" applyFont="1" applyFill="1" applyBorder="1" applyAlignment="1">
      <alignment horizontal="centerContinuous"/>
    </xf>
    <xf numFmtId="0" fontId="14" fillId="9" borderId="10" xfId="0" applyFont="1" applyFill="1" applyBorder="1" applyAlignment="1">
      <alignment horizontal="center"/>
    </xf>
    <xf numFmtId="0" fontId="14" fillId="9" borderId="11" xfId="0" applyFont="1" applyFill="1" applyBorder="1" applyAlignment="1">
      <alignment horizontal="center"/>
    </xf>
    <xf numFmtId="0" fontId="14" fillId="9" borderId="12" xfId="0" applyFont="1" applyFill="1" applyBorder="1" applyAlignment="1">
      <alignment horizontal="center"/>
    </xf>
    <xf numFmtId="0" fontId="8" fillId="0" borderId="0" xfId="0" applyFont="1" applyFill="1" applyBorder="1" applyAlignment="1"/>
    <xf numFmtId="0" fontId="5" fillId="0" borderId="0" xfId="0" applyFont="1" applyFill="1" applyBorder="1" applyAlignment="1">
      <alignment vertical="center"/>
    </xf>
    <xf numFmtId="3" fontId="8" fillId="0" borderId="15" xfId="0" applyNumberFormat="1" applyFont="1" applyFill="1" applyBorder="1"/>
    <xf numFmtId="3" fontId="8" fillId="0" borderId="0" xfId="0" applyNumberFormat="1" applyFont="1" applyFill="1" applyBorder="1"/>
    <xf numFmtId="3" fontId="8" fillId="0" borderId="14" xfId="0" applyNumberFormat="1" applyFont="1" applyFill="1" applyBorder="1"/>
    <xf numFmtId="3" fontId="8" fillId="0" borderId="10" xfId="0" applyNumberFormat="1" applyFont="1" applyFill="1" applyBorder="1" applyAlignment="1"/>
    <xf numFmtId="3" fontId="8" fillId="0" borderId="11" xfId="0" applyNumberFormat="1" applyFont="1" applyFill="1" applyBorder="1" applyAlignment="1"/>
    <xf numFmtId="3" fontId="8" fillId="0" borderId="12" xfId="0" applyNumberFormat="1" applyFont="1" applyFill="1" applyBorder="1" applyAlignment="1"/>
    <xf numFmtId="3" fontId="8" fillId="0" borderId="0" xfId="0" quotePrefix="1" applyNumberFormat="1" applyFont="1" applyFill="1" applyBorder="1"/>
    <xf numFmtId="0" fontId="5" fillId="0" borderId="0" xfId="0" applyFont="1" applyFill="1" applyBorder="1" applyAlignment="1">
      <alignment vertical="top"/>
    </xf>
    <xf numFmtId="0" fontId="4" fillId="5" borderId="13" xfId="0" applyFont="1" applyFill="1" applyBorder="1" applyAlignment="1">
      <alignment horizontal="centerContinuous"/>
    </xf>
    <xf numFmtId="0" fontId="14" fillId="5" borderId="11" xfId="0" applyFont="1" applyFill="1" applyBorder="1" applyAlignment="1">
      <alignment horizontal="center"/>
    </xf>
    <xf numFmtId="0" fontId="14" fillId="5" borderId="12" xfId="0" applyFont="1" applyFill="1" applyBorder="1" applyAlignment="1">
      <alignment horizontal="center"/>
    </xf>
    <xf numFmtId="0" fontId="14" fillId="5" borderId="10" xfId="0" applyFont="1" applyFill="1" applyBorder="1" applyAlignment="1">
      <alignment horizontal="center"/>
    </xf>
    <xf numFmtId="165" fontId="0" fillId="0" borderId="0" xfId="0" applyNumberFormat="1"/>
    <xf numFmtId="9" fontId="8" fillId="0" borderId="0" xfId="1" applyFont="1" applyFill="1" applyBorder="1" applyAlignment="1">
      <alignment horizontal="center"/>
    </xf>
    <xf numFmtId="0" fontId="0" fillId="0" borderId="0" xfId="0" applyFill="1"/>
    <xf numFmtId="0" fontId="5" fillId="0" borderId="0" xfId="0" applyFont="1" applyFill="1" applyBorder="1" applyAlignment="1">
      <alignment horizontal="left" vertical="center"/>
    </xf>
    <xf numFmtId="0" fontId="3" fillId="8" borderId="0" xfId="0" applyFont="1" applyFill="1" applyAlignment="1"/>
    <xf numFmtId="0" fontId="0" fillId="8" borderId="0" xfId="0" applyFill="1"/>
    <xf numFmtId="0" fontId="12"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9" fontId="8" fillId="0" borderId="11" xfId="1" applyFont="1" applyFill="1" applyBorder="1" applyAlignment="1">
      <alignment horizontal="center"/>
    </xf>
    <xf numFmtId="3" fontId="8" fillId="0" borderId="0" xfId="0" applyNumberFormat="1" applyFont="1" applyFill="1" applyBorder="1" applyAlignment="1">
      <alignment horizontal="center"/>
    </xf>
    <xf numFmtId="3" fontId="8" fillId="0" borderId="11" xfId="0" applyNumberFormat="1" applyFont="1" applyFill="1" applyBorder="1" applyAlignment="1">
      <alignment horizontal="center"/>
    </xf>
    <xf numFmtId="3" fontId="8" fillId="0" borderId="0" xfId="0" quotePrefix="1" applyNumberFormat="1" applyFont="1" applyFill="1" applyBorder="1" applyAlignment="1">
      <alignment horizontal="center"/>
    </xf>
    <xf numFmtId="9" fontId="8" fillId="0" borderId="0" xfId="1" quotePrefix="1" applyFont="1" applyFill="1" applyBorder="1" applyAlignment="1">
      <alignment horizontal="center"/>
    </xf>
    <xf numFmtId="9" fontId="8" fillId="0" borderId="11" xfId="1" quotePrefix="1" applyFont="1" applyFill="1" applyBorder="1" applyAlignment="1">
      <alignment horizontal="center"/>
    </xf>
    <xf numFmtId="3" fontId="8" fillId="0" borderId="17" xfId="0" applyNumberFormat="1" applyFont="1" applyFill="1" applyBorder="1"/>
    <xf numFmtId="3" fontId="8" fillId="0" borderId="18" xfId="0" applyNumberFormat="1" applyFont="1" applyFill="1" applyBorder="1"/>
    <xf numFmtId="3" fontId="8" fillId="0" borderId="16" xfId="0" applyNumberFormat="1" applyFont="1" applyFill="1" applyBorder="1"/>
    <xf numFmtId="165" fontId="8" fillId="0" borderId="17" xfId="0" applyNumberFormat="1" applyFont="1" applyFill="1" applyBorder="1"/>
    <xf numFmtId="165" fontId="8" fillId="0" borderId="18" xfId="0" applyNumberFormat="1" applyFont="1" applyFill="1" applyBorder="1"/>
    <xf numFmtId="165" fontId="8" fillId="0" borderId="16" xfId="0" applyNumberFormat="1" applyFont="1" applyFill="1" applyBorder="1"/>
    <xf numFmtId="9" fontId="6" fillId="0" borderId="18" xfId="1" applyFont="1" applyFill="1" applyBorder="1" applyAlignment="1">
      <alignment horizontal="center"/>
    </xf>
    <xf numFmtId="3" fontId="6" fillId="0" borderId="18" xfId="0" applyNumberFormat="1" applyFont="1" applyFill="1" applyBorder="1"/>
    <xf numFmtId="9" fontId="6" fillId="0" borderId="0" xfId="1" applyFont="1" applyFill="1" applyBorder="1" applyAlignment="1">
      <alignment horizontal="center"/>
    </xf>
    <xf numFmtId="3" fontId="6" fillId="0" borderId="0" xfId="0" applyNumberFormat="1" applyFont="1" applyFill="1" applyBorder="1"/>
    <xf numFmtId="9" fontId="6" fillId="0" borderId="11" xfId="1" applyFont="1" applyFill="1" applyBorder="1" applyAlignment="1">
      <alignment horizontal="center"/>
    </xf>
    <xf numFmtId="3" fontId="6" fillId="0" borderId="11" xfId="0" applyNumberFormat="1" applyFont="1" applyFill="1" applyBorder="1" applyAlignment="1"/>
    <xf numFmtId="0" fontId="4" fillId="6" borderId="6" xfId="0" applyFont="1" applyFill="1" applyBorder="1" applyAlignment="1">
      <alignment horizontal="centerContinuous" vertical="top" wrapText="1"/>
    </xf>
    <xf numFmtId="0" fontId="4" fillId="6" borderId="7" xfId="0" applyFont="1" applyFill="1" applyBorder="1" applyAlignment="1">
      <alignment horizontal="centerContinuous" vertical="top" wrapText="1"/>
    </xf>
    <xf numFmtId="0" fontId="4" fillId="6" borderId="5" xfId="0" applyFont="1" applyFill="1" applyBorder="1" applyAlignment="1">
      <alignment horizontal="centerContinuous" vertical="top" wrapText="1"/>
    </xf>
    <xf numFmtId="0" fontId="4" fillId="6" borderId="6" xfId="0" applyFont="1" applyFill="1" applyBorder="1" applyAlignment="1">
      <alignment horizontal="centerContinuous" vertical="center" wrapText="1"/>
    </xf>
    <xf numFmtId="0" fontId="4" fillId="6" borderId="7" xfId="0" applyFont="1" applyFill="1" applyBorder="1" applyAlignment="1">
      <alignment horizontal="centerContinuous" vertical="center" wrapText="1"/>
    </xf>
    <xf numFmtId="0" fontId="4" fillId="6" borderId="5" xfId="0" applyFont="1" applyFill="1" applyBorder="1" applyAlignment="1">
      <alignment horizontal="centerContinuous" vertical="center" wrapText="1"/>
    </xf>
    <xf numFmtId="0" fontId="14" fillId="5" borderId="11" xfId="0" applyFont="1" applyFill="1" applyBorder="1" applyAlignment="1">
      <alignment horizontal="center"/>
    </xf>
    <xf numFmtId="0" fontId="5" fillId="0" borderId="0" xfId="0" applyFont="1" applyFill="1" applyBorder="1" applyAlignment="1">
      <alignment horizontal="left" vertical="top" wrapText="1"/>
    </xf>
    <xf numFmtId="0" fontId="2" fillId="8" borderId="11" xfId="0" applyFont="1" applyFill="1" applyBorder="1" applyAlignment="1">
      <alignment horizontal="center" vertical="center"/>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1" fillId="10" borderId="15"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4" fillId="5" borderId="10" xfId="0" applyFont="1" applyFill="1" applyBorder="1" applyAlignment="1">
      <alignment horizontal="center"/>
    </xf>
    <xf numFmtId="0" fontId="14" fillId="5" borderId="11" xfId="0" applyFont="1" applyFill="1" applyBorder="1" applyAlignment="1">
      <alignment horizontal="center"/>
    </xf>
    <xf numFmtId="0" fontId="12" fillId="7" borderId="31" xfId="0" applyFont="1" applyFill="1" applyBorder="1" applyAlignment="1">
      <alignment horizontal="justify" vertical="top" wrapText="1"/>
    </xf>
    <xf numFmtId="0" fontId="12" fillId="7" borderId="32" xfId="0" applyFont="1" applyFill="1" applyBorder="1" applyAlignment="1">
      <alignment horizontal="justify" vertical="top" wrapText="1"/>
    </xf>
    <xf numFmtId="0" fontId="12" fillId="7" borderId="33" xfId="0" applyFont="1" applyFill="1" applyBorder="1" applyAlignment="1">
      <alignment horizontal="justify" vertical="top" wrapText="1"/>
    </xf>
    <xf numFmtId="0" fontId="12" fillId="7" borderId="23" xfId="0" applyFont="1" applyFill="1" applyBorder="1" applyAlignment="1">
      <alignment horizontal="justify" vertical="top" wrapText="1"/>
    </xf>
    <xf numFmtId="0" fontId="12" fillId="7" borderId="0" xfId="0" applyFont="1" applyFill="1" applyBorder="1" applyAlignment="1">
      <alignment horizontal="justify" vertical="top" wrapText="1"/>
    </xf>
    <xf numFmtId="0" fontId="12" fillId="7" borderId="34" xfId="0" applyFont="1" applyFill="1" applyBorder="1" applyAlignment="1">
      <alignment horizontal="justify" vertical="top" wrapText="1"/>
    </xf>
    <xf numFmtId="0" fontId="12" fillId="7" borderId="25" xfId="0" applyFont="1" applyFill="1" applyBorder="1" applyAlignment="1">
      <alignment horizontal="justify" vertical="top" wrapText="1"/>
    </xf>
    <xf numFmtId="0" fontId="12" fillId="7" borderId="26" xfId="0" applyFont="1" applyFill="1" applyBorder="1" applyAlignment="1">
      <alignment horizontal="justify" vertical="top" wrapText="1"/>
    </xf>
    <xf numFmtId="0" fontId="12" fillId="7" borderId="35" xfId="0" applyFont="1" applyFill="1" applyBorder="1" applyAlignment="1">
      <alignment horizontal="justify"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2" fillId="7" borderId="43" xfId="0" applyFont="1" applyFill="1" applyBorder="1" applyAlignment="1">
      <alignment horizontal="left" vertical="top" wrapText="1"/>
    </xf>
    <xf numFmtId="0" fontId="12" fillId="7" borderId="32"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7" borderId="41"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34" xfId="0" applyFont="1" applyFill="1" applyBorder="1" applyAlignment="1">
      <alignment horizontal="left" vertical="top" wrapText="1"/>
    </xf>
    <xf numFmtId="0" fontId="12" fillId="7" borderId="42" xfId="0" applyFont="1" applyFill="1" applyBorder="1" applyAlignment="1">
      <alignment horizontal="left" vertical="top" wrapText="1"/>
    </xf>
    <xf numFmtId="0" fontId="12" fillId="7" borderId="26" xfId="0" applyFont="1" applyFill="1" applyBorder="1" applyAlignment="1">
      <alignment horizontal="left" vertical="top" wrapText="1"/>
    </xf>
    <xf numFmtId="0" fontId="12" fillId="7" borderId="35" xfId="0" applyFont="1" applyFill="1" applyBorder="1" applyAlignment="1">
      <alignment horizontal="left" vertical="top" wrapText="1"/>
    </xf>
    <xf numFmtId="0" fontId="4" fillId="5" borderId="15"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16" fillId="7" borderId="39" xfId="0" applyFont="1" applyFill="1" applyBorder="1" applyAlignment="1">
      <alignment horizontal="left" vertical="top" wrapText="1"/>
    </xf>
    <xf numFmtId="0" fontId="16" fillId="7" borderId="27" xfId="0" applyFont="1" applyFill="1" applyBorder="1" applyAlignment="1">
      <alignment horizontal="left" vertical="top" wrapText="1"/>
    </xf>
    <xf numFmtId="0" fontId="16" fillId="7" borderId="40" xfId="0" applyFont="1" applyFill="1" applyBorder="1" applyAlignment="1">
      <alignment horizontal="left" vertical="top" wrapText="1"/>
    </xf>
    <xf numFmtId="0" fontId="16" fillId="7" borderId="41"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4" xfId="0" applyFont="1" applyFill="1" applyBorder="1" applyAlignment="1">
      <alignment horizontal="left" vertical="top" wrapText="1"/>
    </xf>
    <xf numFmtId="0" fontId="16" fillId="7" borderId="42" xfId="0" applyFont="1" applyFill="1" applyBorder="1" applyAlignment="1">
      <alignment horizontal="left" vertical="top" wrapText="1"/>
    </xf>
    <xf numFmtId="0" fontId="16" fillId="7" borderId="26" xfId="0" applyFont="1" applyFill="1" applyBorder="1" applyAlignment="1">
      <alignment horizontal="left" vertical="top" wrapText="1"/>
    </xf>
    <xf numFmtId="0" fontId="16" fillId="7" borderId="35" xfId="0" applyFont="1" applyFill="1" applyBorder="1" applyAlignment="1">
      <alignment horizontal="left" vertical="top"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2" fillId="8" borderId="0" xfId="0" applyFont="1" applyFill="1" applyBorder="1" applyAlignment="1">
      <alignment horizontal="center" vertical="center"/>
    </xf>
    <xf numFmtId="0" fontId="16" fillId="7" borderId="21" xfId="0" applyFont="1" applyFill="1" applyBorder="1" applyAlignment="1">
      <alignment horizontal="left" vertical="top" wrapText="1"/>
    </xf>
    <xf numFmtId="0" fontId="16" fillId="7" borderId="19" xfId="0" applyFont="1" applyFill="1" applyBorder="1" applyAlignment="1">
      <alignment horizontal="left" vertical="top" wrapText="1"/>
    </xf>
    <xf numFmtId="0" fontId="16" fillId="7" borderId="22" xfId="0" applyFont="1" applyFill="1" applyBorder="1" applyAlignment="1">
      <alignment horizontal="left" vertical="top" wrapText="1"/>
    </xf>
    <xf numFmtId="0" fontId="16" fillId="7" borderId="23" xfId="0" applyFont="1" applyFill="1" applyBorder="1" applyAlignment="1">
      <alignment horizontal="left" vertical="top" wrapText="1"/>
    </xf>
    <xf numFmtId="0" fontId="16" fillId="7" borderId="24" xfId="0" applyFont="1" applyFill="1" applyBorder="1" applyAlignment="1">
      <alignment horizontal="left" vertical="top" wrapText="1"/>
    </xf>
    <xf numFmtId="0" fontId="16" fillId="7" borderId="28" xfId="0" applyFont="1" applyFill="1" applyBorder="1" applyAlignment="1">
      <alignment horizontal="left" vertical="top" wrapText="1"/>
    </xf>
    <xf numFmtId="0" fontId="16" fillId="7" borderId="29" xfId="0" applyFont="1" applyFill="1" applyBorder="1" applyAlignment="1">
      <alignment horizontal="left" vertical="top" wrapText="1"/>
    </xf>
    <xf numFmtId="0" fontId="16" fillId="7" borderId="30" xfId="0" applyFont="1" applyFill="1" applyBorder="1" applyAlignment="1">
      <alignment horizontal="left" vertical="top" wrapText="1"/>
    </xf>
    <xf numFmtId="0" fontId="12" fillId="7" borderId="39" xfId="0" applyFont="1" applyFill="1" applyBorder="1" applyAlignment="1">
      <alignment horizontal="left" vertical="top" wrapText="1"/>
    </xf>
    <xf numFmtId="0" fontId="12" fillId="7" borderId="27" xfId="0" applyFont="1" applyFill="1" applyBorder="1" applyAlignment="1">
      <alignment horizontal="left" vertical="top" wrapText="1"/>
    </xf>
    <xf numFmtId="0" fontId="12" fillId="7" borderId="40" xfId="0" applyFont="1" applyFill="1" applyBorder="1" applyAlignment="1">
      <alignment horizontal="left" vertical="top" wrapText="1"/>
    </xf>
    <xf numFmtId="0" fontId="16" fillId="7" borderId="36" xfId="0" applyFont="1" applyFill="1" applyBorder="1" applyAlignment="1">
      <alignment horizontal="left" vertical="top" wrapText="1"/>
    </xf>
    <xf numFmtId="0" fontId="16" fillId="7" borderId="37" xfId="0" applyFont="1" applyFill="1" applyBorder="1" applyAlignment="1">
      <alignment horizontal="left" vertical="top" wrapText="1"/>
    </xf>
    <xf numFmtId="0" fontId="16" fillId="7" borderId="20" xfId="0" applyFont="1" applyFill="1" applyBorder="1" applyAlignment="1">
      <alignment horizontal="left" vertical="top" wrapText="1"/>
    </xf>
    <xf numFmtId="0" fontId="16" fillId="7" borderId="38" xfId="0" applyFont="1" applyFill="1" applyBorder="1" applyAlignment="1">
      <alignment horizontal="left" vertical="top" wrapText="1"/>
    </xf>
    <xf numFmtId="0" fontId="16" fillId="7" borderId="43" xfId="0" applyFont="1" applyFill="1" applyBorder="1" applyAlignment="1">
      <alignment horizontal="left" vertical="top" wrapText="1"/>
    </xf>
    <xf numFmtId="0" fontId="16" fillId="7" borderId="32" xfId="0" applyFont="1" applyFill="1" applyBorder="1" applyAlignment="1">
      <alignment horizontal="left" vertical="top" wrapText="1"/>
    </xf>
    <xf numFmtId="0" fontId="16" fillId="7" borderId="33"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99CCFF"/>
      <color rgb="FFFFFFCC"/>
      <color rgb="FFCCC0DA"/>
      <color rgb="FFB1A0C7"/>
      <color rgb="FF76B2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885825</xdr:colOff>
      <xdr:row>3</xdr:row>
      <xdr:rowOff>95250</xdr:rowOff>
    </xdr:to>
    <xdr:pic>
      <xdr:nvPicPr>
        <xdr:cNvPr id="3" name="Image 2">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5825" cy="7810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50"/>
  <sheetViews>
    <sheetView showGridLines="0" tabSelected="1" zoomScale="85" zoomScaleNormal="85" workbookViewId="0">
      <selection activeCell="A22" sqref="A22"/>
    </sheetView>
  </sheetViews>
  <sheetFormatPr baseColWidth="10" defaultRowHeight="15" x14ac:dyDescent="0.25"/>
  <cols>
    <col min="1" max="1" width="6.5703125" customWidth="1"/>
    <col min="2" max="2" width="19.5703125" customWidth="1"/>
    <col min="3" max="3" width="14" customWidth="1"/>
    <col min="4" max="4" width="12.140625" customWidth="1"/>
    <col min="5" max="5" width="12.85546875" customWidth="1"/>
    <col min="6" max="6" width="12.140625" customWidth="1"/>
    <col min="7" max="7" width="11.42578125" customWidth="1"/>
    <col min="12" max="14" width="11.42578125" customWidth="1"/>
  </cols>
  <sheetData>
    <row r="1" spans="2:14" ht="24" customHeight="1" thickBot="1" x14ac:dyDescent="0.3">
      <c r="C1" s="11"/>
      <c r="D1" s="104" t="s">
        <v>55</v>
      </c>
      <c r="E1" s="105"/>
      <c r="F1" s="105"/>
      <c r="G1" s="105"/>
      <c r="H1" s="105"/>
      <c r="I1" s="105"/>
      <c r="J1" s="105"/>
      <c r="K1" s="105"/>
      <c r="L1" s="106"/>
    </row>
    <row r="6" spans="2:14" x14ac:dyDescent="0.25">
      <c r="B6" s="7" t="s">
        <v>91</v>
      </c>
    </row>
    <row r="7" spans="2:14" ht="15.75" customHeight="1" x14ac:dyDescent="0.25">
      <c r="B7" s="7" t="s">
        <v>97</v>
      </c>
    </row>
    <row r="8" spans="2:14" ht="15.75" customHeight="1" x14ac:dyDescent="0.25">
      <c r="B8" s="54" t="s">
        <v>56</v>
      </c>
      <c r="C8" s="55"/>
      <c r="D8" s="55"/>
    </row>
    <row r="9" spans="2:14" ht="15.75" customHeight="1" x14ac:dyDescent="0.25">
      <c r="B9" s="7"/>
    </row>
    <row r="10" spans="2:14" ht="20.100000000000001" customHeight="1" thickBot="1" x14ac:dyDescent="0.3">
      <c r="B10" s="7"/>
      <c r="C10" s="84" t="s">
        <v>5</v>
      </c>
      <c r="D10" s="84"/>
      <c r="E10" s="84"/>
      <c r="F10" s="84"/>
      <c r="G10" s="84"/>
      <c r="H10" s="84"/>
      <c r="I10" s="84"/>
      <c r="J10" s="84"/>
      <c r="K10" s="84"/>
      <c r="L10" s="84"/>
      <c r="M10" s="84"/>
      <c r="N10" s="84"/>
    </row>
    <row r="11" spans="2:14" ht="15.75" customHeight="1" thickBot="1" x14ac:dyDescent="0.3">
      <c r="C11" s="85" t="s">
        <v>90</v>
      </c>
      <c r="D11" s="86"/>
      <c r="E11" s="86"/>
      <c r="F11" s="87"/>
      <c r="G11" s="28" t="s">
        <v>0</v>
      </c>
      <c r="H11" s="29"/>
      <c r="I11" s="29"/>
      <c r="J11" s="29"/>
      <c r="K11" s="29"/>
      <c r="L11" s="30"/>
      <c r="M11" s="30"/>
      <c r="N11" s="31"/>
    </row>
    <row r="12" spans="2:14" ht="15" customHeight="1" x14ac:dyDescent="0.25">
      <c r="B12" s="88"/>
      <c r="C12" s="90" t="s">
        <v>22</v>
      </c>
      <c r="D12" s="91"/>
      <c r="E12" s="91" t="s">
        <v>23</v>
      </c>
      <c r="F12" s="92"/>
      <c r="G12" s="32">
        <v>2012</v>
      </c>
      <c r="H12" s="32"/>
      <c r="I12" s="32"/>
      <c r="J12" s="46">
        <v>2016</v>
      </c>
      <c r="K12" s="46"/>
      <c r="L12" s="46"/>
      <c r="M12" s="46"/>
      <c r="N12" s="46"/>
    </row>
    <row r="13" spans="2:14" ht="15.75" thickBot="1" x14ac:dyDescent="0.3">
      <c r="B13" s="89"/>
      <c r="C13" s="25" t="s">
        <v>3</v>
      </c>
      <c r="D13" s="26" t="s">
        <v>4</v>
      </c>
      <c r="E13" s="26" t="s">
        <v>3</v>
      </c>
      <c r="F13" s="27" t="s">
        <v>4</v>
      </c>
      <c r="G13" s="33" t="s">
        <v>3</v>
      </c>
      <c r="H13" s="34" t="s">
        <v>4</v>
      </c>
      <c r="I13" s="35" t="s">
        <v>1</v>
      </c>
      <c r="J13" s="93" t="s">
        <v>3</v>
      </c>
      <c r="K13" s="94"/>
      <c r="L13" s="94" t="s">
        <v>4</v>
      </c>
      <c r="M13" s="94"/>
      <c r="N13" s="48" t="s">
        <v>1</v>
      </c>
    </row>
    <row r="14" spans="2:14" ht="15.75" thickBot="1" x14ac:dyDescent="0.3">
      <c r="B14" s="1"/>
      <c r="C14" s="20">
        <v>0.79228436290704274</v>
      </c>
      <c r="D14" s="21">
        <v>0.20771563709295723</v>
      </c>
      <c r="E14" s="20">
        <v>1.0000000000000002</v>
      </c>
      <c r="F14" s="21">
        <v>1</v>
      </c>
      <c r="G14" s="64">
        <v>3816</v>
      </c>
      <c r="H14" s="65">
        <v>682</v>
      </c>
      <c r="I14" s="66">
        <v>4498</v>
      </c>
      <c r="J14" s="64">
        <v>4641</v>
      </c>
      <c r="K14" s="70">
        <f>SUM(K15:K20)</f>
        <v>1</v>
      </c>
      <c r="L14" s="71">
        <v>730</v>
      </c>
      <c r="M14" s="70">
        <f>SUM(M15:M20)</f>
        <v>1</v>
      </c>
      <c r="N14" s="66">
        <v>5371</v>
      </c>
    </row>
    <row r="15" spans="2:14" x14ac:dyDescent="0.25">
      <c r="B15" s="2" t="s">
        <v>15</v>
      </c>
      <c r="C15" s="12">
        <v>0.79851959038290299</v>
      </c>
      <c r="D15" s="13">
        <v>0.20148040961709707</v>
      </c>
      <c r="E15" s="4">
        <v>1.3793409757656373E-2</v>
      </c>
      <c r="F15" s="5">
        <v>1.327488793973387E-2</v>
      </c>
      <c r="G15" s="38">
        <v>99</v>
      </c>
      <c r="H15" s="39">
        <v>10</v>
      </c>
      <c r="I15" s="40">
        <v>109</v>
      </c>
      <c r="J15" s="38">
        <v>79</v>
      </c>
      <c r="K15" s="72">
        <f>J15/$J$14</f>
        <v>1.7022193492781727E-2</v>
      </c>
      <c r="L15" s="73">
        <v>10</v>
      </c>
      <c r="M15" s="72">
        <f>L15/$L$14</f>
        <v>1.3698630136986301E-2</v>
      </c>
      <c r="N15" s="40">
        <v>89</v>
      </c>
    </row>
    <row r="16" spans="2:14" x14ac:dyDescent="0.25">
      <c r="B16" s="2" t="s">
        <v>16</v>
      </c>
      <c r="C16" s="12">
        <v>0.84775008643564054</v>
      </c>
      <c r="D16" s="13">
        <v>0.15224991356435943</v>
      </c>
      <c r="E16" s="4">
        <v>0.19847847379004119</v>
      </c>
      <c r="F16" s="5">
        <v>0.1359610781253667</v>
      </c>
      <c r="G16" s="38">
        <v>1081</v>
      </c>
      <c r="H16" s="39">
        <v>135</v>
      </c>
      <c r="I16" s="40">
        <v>1216</v>
      </c>
      <c r="J16" s="38">
        <v>1418</v>
      </c>
      <c r="K16" s="72">
        <f t="shared" ref="K16:K20" si="0">J16/$J$14</f>
        <v>0.30553759965524674</v>
      </c>
      <c r="L16" s="73">
        <v>143</v>
      </c>
      <c r="M16" s="72">
        <f t="shared" ref="M16:M20" si="1">L16/$L$14</f>
        <v>0.19589041095890411</v>
      </c>
      <c r="N16" s="40">
        <v>1561</v>
      </c>
    </row>
    <row r="17" spans="2:18" x14ac:dyDescent="0.25">
      <c r="B17" s="2" t="s">
        <v>17</v>
      </c>
      <c r="C17" s="12">
        <v>0.78821451389646402</v>
      </c>
      <c r="D17" s="13">
        <v>0.21178548610353595</v>
      </c>
      <c r="E17" s="4">
        <v>0.223682849442084</v>
      </c>
      <c r="F17" s="5">
        <v>0.22924318251155804</v>
      </c>
      <c r="G17" s="38">
        <v>869</v>
      </c>
      <c r="H17" s="39">
        <v>184</v>
      </c>
      <c r="I17" s="40">
        <v>1053</v>
      </c>
      <c r="J17" s="38">
        <v>976</v>
      </c>
      <c r="K17" s="72">
        <f t="shared" si="0"/>
        <v>0.21029950441715148</v>
      </c>
      <c r="L17" s="73">
        <v>174</v>
      </c>
      <c r="M17" s="72">
        <f t="shared" si="1"/>
        <v>0.23835616438356164</v>
      </c>
      <c r="N17" s="40">
        <v>1150</v>
      </c>
    </row>
    <row r="18" spans="2:18" x14ac:dyDescent="0.25">
      <c r="B18" s="2" t="s">
        <v>18</v>
      </c>
      <c r="C18" s="12">
        <v>0.77124460130324013</v>
      </c>
      <c r="D18" s="13">
        <v>0.2287553986967597</v>
      </c>
      <c r="E18" s="4">
        <v>0.25915609458404043</v>
      </c>
      <c r="F18" s="5">
        <v>0.29319233883269574</v>
      </c>
      <c r="G18" s="38">
        <v>1010</v>
      </c>
      <c r="H18" s="39">
        <v>178</v>
      </c>
      <c r="I18" s="40">
        <v>1188</v>
      </c>
      <c r="J18" s="38">
        <v>1132</v>
      </c>
      <c r="K18" s="72">
        <f t="shared" si="0"/>
        <v>0.24391294979530273</v>
      </c>
      <c r="L18" s="73">
        <v>199</v>
      </c>
      <c r="M18" s="72">
        <f t="shared" si="1"/>
        <v>0.27260273972602739</v>
      </c>
      <c r="N18" s="40">
        <v>1331</v>
      </c>
    </row>
    <row r="19" spans="2:18" x14ac:dyDescent="0.25">
      <c r="B19" s="2" t="s">
        <v>19</v>
      </c>
      <c r="C19" s="12">
        <v>0.77931591551553137</v>
      </c>
      <c r="D19" s="13">
        <v>0.22068408448446866</v>
      </c>
      <c r="E19" s="4">
        <v>0.25803591720147162</v>
      </c>
      <c r="F19" s="5">
        <v>0.27870810940836871</v>
      </c>
      <c r="G19" s="38">
        <v>701</v>
      </c>
      <c r="H19" s="39">
        <v>158</v>
      </c>
      <c r="I19" s="40">
        <v>859</v>
      </c>
      <c r="J19" s="38">
        <v>904</v>
      </c>
      <c r="K19" s="72">
        <f t="shared" si="0"/>
        <v>0.19478560655031243</v>
      </c>
      <c r="L19" s="73">
        <v>184</v>
      </c>
      <c r="M19" s="72">
        <f t="shared" si="1"/>
        <v>0.25205479452054796</v>
      </c>
      <c r="N19" s="40">
        <v>1088</v>
      </c>
    </row>
    <row r="20" spans="2:18" ht="15.75" thickBot="1" x14ac:dyDescent="0.3">
      <c r="B20" s="3" t="s">
        <v>20</v>
      </c>
      <c r="C20" s="9">
        <v>0.78268270904664328</v>
      </c>
      <c r="D20" s="10">
        <v>0.21731729095335675</v>
      </c>
      <c r="E20" s="9">
        <v>4.6853255224706514E-2</v>
      </c>
      <c r="F20" s="10">
        <v>4.9620403182276875E-2</v>
      </c>
      <c r="G20" s="41">
        <v>56</v>
      </c>
      <c r="H20" s="42">
        <v>15</v>
      </c>
      <c r="I20" s="43">
        <v>71</v>
      </c>
      <c r="J20" s="41">
        <v>132</v>
      </c>
      <c r="K20" s="74">
        <f t="shared" si="0"/>
        <v>2.8442146089204912E-2</v>
      </c>
      <c r="L20" s="75">
        <v>20</v>
      </c>
      <c r="M20" s="74">
        <f t="shared" si="1"/>
        <v>2.7397260273972601E-2</v>
      </c>
      <c r="N20" s="43">
        <v>152</v>
      </c>
    </row>
    <row r="21" spans="2:18" x14ac:dyDescent="0.25">
      <c r="B21" s="6" t="s">
        <v>74</v>
      </c>
      <c r="C21" s="8"/>
      <c r="D21" s="8"/>
      <c r="E21" s="8"/>
      <c r="F21" s="8"/>
      <c r="G21" s="36"/>
      <c r="H21" s="36"/>
      <c r="I21" s="36"/>
      <c r="J21" s="36"/>
      <c r="K21" s="36"/>
      <c r="L21" s="36"/>
    </row>
    <row r="22" spans="2:18" ht="15" customHeight="1" x14ac:dyDescent="0.25">
      <c r="B22" s="83" t="s">
        <v>2</v>
      </c>
      <c r="C22" s="83"/>
      <c r="D22" s="83"/>
      <c r="E22" s="83"/>
      <c r="F22" s="83"/>
      <c r="G22" s="83"/>
      <c r="H22" s="83"/>
      <c r="I22" s="83"/>
      <c r="J22" s="83"/>
      <c r="K22" s="83"/>
      <c r="L22" s="36"/>
    </row>
    <row r="23" spans="2:18" x14ac:dyDescent="0.25">
      <c r="B23" s="45" t="s">
        <v>25</v>
      </c>
      <c r="C23" s="52"/>
      <c r="D23" s="52"/>
      <c r="E23" s="52"/>
      <c r="F23" s="52"/>
      <c r="G23" s="52"/>
      <c r="H23" s="52"/>
      <c r="I23" s="52"/>
      <c r="J23" s="52"/>
      <c r="K23" s="52"/>
    </row>
    <row r="25" spans="2:18" ht="20.100000000000001" customHeight="1" thickBot="1" x14ac:dyDescent="0.3">
      <c r="C25" s="84" t="s">
        <v>5</v>
      </c>
      <c r="D25" s="84"/>
      <c r="E25" s="84"/>
      <c r="F25" s="84"/>
      <c r="G25" s="84"/>
      <c r="H25" s="84"/>
      <c r="I25" s="84"/>
      <c r="J25" s="84"/>
      <c r="K25" s="84"/>
      <c r="L25" s="84"/>
      <c r="M25" s="84"/>
      <c r="N25" s="84"/>
    </row>
    <row r="26" spans="2:18" ht="29.25" customHeight="1" x14ac:dyDescent="0.25">
      <c r="B26" s="22"/>
      <c r="C26" s="78" t="s">
        <v>69</v>
      </c>
      <c r="D26" s="76"/>
      <c r="E26" s="76"/>
      <c r="F26" s="76"/>
      <c r="G26" s="77"/>
      <c r="H26" s="76"/>
      <c r="I26" s="78" t="s">
        <v>70</v>
      </c>
      <c r="J26" s="76"/>
      <c r="K26" s="76"/>
      <c r="L26" s="76"/>
      <c r="M26" s="77"/>
      <c r="N26" s="77"/>
    </row>
    <row r="27" spans="2:18" x14ac:dyDescent="0.25">
      <c r="B27" s="24"/>
      <c r="C27" s="32">
        <v>2012</v>
      </c>
      <c r="D27" s="32"/>
      <c r="E27" s="32"/>
      <c r="F27" s="46">
        <v>2016</v>
      </c>
      <c r="G27" s="46"/>
      <c r="H27" s="46"/>
      <c r="I27" s="32">
        <v>2012</v>
      </c>
      <c r="J27" s="32"/>
      <c r="K27" s="32"/>
      <c r="L27" s="46">
        <v>2016</v>
      </c>
      <c r="M27" s="46"/>
      <c r="N27" s="46"/>
    </row>
    <row r="28" spans="2:18" ht="15.75" thickBot="1" x14ac:dyDescent="0.3">
      <c r="B28" s="23"/>
      <c r="C28" s="33" t="s">
        <v>3</v>
      </c>
      <c r="D28" s="34" t="s">
        <v>4</v>
      </c>
      <c r="E28" s="35" t="s">
        <v>1</v>
      </c>
      <c r="F28" s="47" t="s">
        <v>3</v>
      </c>
      <c r="G28" s="47" t="s">
        <v>4</v>
      </c>
      <c r="H28" s="48" t="s">
        <v>1</v>
      </c>
      <c r="I28" s="33" t="s">
        <v>3</v>
      </c>
      <c r="J28" s="34" t="s">
        <v>4</v>
      </c>
      <c r="K28" s="35" t="s">
        <v>1</v>
      </c>
      <c r="L28" s="47" t="s">
        <v>3</v>
      </c>
      <c r="M28" s="47" t="s">
        <v>4</v>
      </c>
      <c r="N28" s="48" t="s">
        <v>1</v>
      </c>
    </row>
    <row r="29" spans="2:18" ht="15.75" thickBot="1" x14ac:dyDescent="0.3">
      <c r="B29" s="1"/>
      <c r="C29" s="67">
        <v>76.806950006042214</v>
      </c>
      <c r="D29" s="68">
        <v>52.9</v>
      </c>
      <c r="E29" s="68">
        <v>71.900000000000006</v>
      </c>
      <c r="F29" s="67">
        <v>89.233491804016268</v>
      </c>
      <c r="G29" s="68">
        <v>53.536645467132892</v>
      </c>
      <c r="H29" s="69">
        <v>81.81869975446773</v>
      </c>
      <c r="I29" s="67">
        <v>50.608084482749057</v>
      </c>
      <c r="J29" s="68">
        <v>33</v>
      </c>
      <c r="K29" s="69">
        <v>46.78896628578876</v>
      </c>
      <c r="L29" s="68">
        <v>54.870177727587894</v>
      </c>
      <c r="M29" s="68">
        <v>32.20009654488782</v>
      </c>
      <c r="N29" s="69">
        <v>50.078224886517965</v>
      </c>
    </row>
    <row r="30" spans="2:18" x14ac:dyDescent="0.25">
      <c r="B30" s="2" t="s">
        <v>15</v>
      </c>
      <c r="C30" s="14">
        <v>130.52583157663744</v>
      </c>
      <c r="D30" s="15">
        <v>65.754528215240825</v>
      </c>
      <c r="E30" s="16">
        <v>119.70769315763296</v>
      </c>
      <c r="F30" s="14">
        <v>110.12141234196183</v>
      </c>
      <c r="G30" s="15">
        <v>55.245566543284909</v>
      </c>
      <c r="H30" s="16">
        <v>99.065004452359759</v>
      </c>
      <c r="I30" s="14">
        <v>132.90908931027633</v>
      </c>
      <c r="J30" s="15">
        <v>106.46565950152778</v>
      </c>
      <c r="K30" s="16">
        <v>129.9480011285209</v>
      </c>
      <c r="L30" s="14">
        <v>83.891417448185138</v>
      </c>
      <c r="M30" s="15">
        <v>87.531182983938038</v>
      </c>
      <c r="N30" s="16">
        <v>84.285214080703014</v>
      </c>
      <c r="P30" s="50"/>
      <c r="Q30" s="50"/>
      <c r="R30" s="50"/>
    </row>
    <row r="31" spans="2:18" x14ac:dyDescent="0.25">
      <c r="B31" s="2" t="s">
        <v>16</v>
      </c>
      <c r="C31" s="14">
        <v>108.85216086855357</v>
      </c>
      <c r="D31" s="15">
        <v>72.611621403904451</v>
      </c>
      <c r="E31" s="16">
        <v>103.13731484910143</v>
      </c>
      <c r="F31" s="14">
        <v>142.78664580167342</v>
      </c>
      <c r="G31" s="15">
        <v>77.134689033928481</v>
      </c>
      <c r="H31" s="16">
        <v>128.19575763200015</v>
      </c>
      <c r="I31" s="14">
        <v>66.730759884521589</v>
      </c>
      <c r="J31" s="15">
        <v>47.583237162911452</v>
      </c>
      <c r="K31" s="16">
        <v>63.877088781591112</v>
      </c>
      <c r="L31" s="14">
        <v>74.685122834558328</v>
      </c>
      <c r="M31" s="15">
        <v>41.904904841931824</v>
      </c>
      <c r="N31" s="16">
        <v>69.691025868115887</v>
      </c>
      <c r="P31" s="50"/>
      <c r="Q31" s="50"/>
      <c r="R31" s="50"/>
    </row>
    <row r="32" spans="2:18" x14ac:dyDescent="0.25">
      <c r="B32" s="2" t="s">
        <v>17</v>
      </c>
      <c r="C32" s="14">
        <v>79.112023409075491</v>
      </c>
      <c r="D32" s="15">
        <v>61.506986288603848</v>
      </c>
      <c r="E32" s="16">
        <v>75.34369401260922</v>
      </c>
      <c r="F32" s="14">
        <v>83.894492360959504</v>
      </c>
      <c r="G32" s="15">
        <v>55.664859158308943</v>
      </c>
      <c r="H32" s="16">
        <v>77.915865770611632</v>
      </c>
      <c r="I32" s="14">
        <v>53.039363440676134</v>
      </c>
      <c r="J32" s="15">
        <v>37.483000695264842</v>
      </c>
      <c r="K32" s="16">
        <v>49.452988402079932</v>
      </c>
      <c r="L32" s="14">
        <v>51.86849413139317</v>
      </c>
      <c r="M32" s="15">
        <v>33.525967311584573</v>
      </c>
      <c r="N32" s="16">
        <v>47.903045076526325</v>
      </c>
      <c r="P32" s="50"/>
      <c r="Q32" s="50"/>
      <c r="R32" s="50"/>
    </row>
    <row r="33" spans="2:18" x14ac:dyDescent="0.25">
      <c r="B33" s="2" t="s">
        <v>18</v>
      </c>
      <c r="C33" s="14">
        <v>71.349402137006138</v>
      </c>
      <c r="D33" s="15">
        <v>45.184844373899033</v>
      </c>
      <c r="E33" s="16">
        <v>65.653264254886849</v>
      </c>
      <c r="F33" s="14">
        <v>83.984921293812931</v>
      </c>
      <c r="G33" s="15">
        <v>49.777004024683393</v>
      </c>
      <c r="H33" s="16">
        <v>76.159675540327427</v>
      </c>
      <c r="I33" s="14">
        <v>48.6646617028413</v>
      </c>
      <c r="J33" s="15">
        <v>29.873305599113053</v>
      </c>
      <c r="K33" s="16">
        <v>44.473100511229035</v>
      </c>
      <c r="L33" s="14">
        <v>54.827670495003588</v>
      </c>
      <c r="M33" s="15">
        <v>31.535671835881484</v>
      </c>
      <c r="N33" s="16">
        <v>49.375253892350216</v>
      </c>
      <c r="P33" s="50"/>
      <c r="Q33" s="50"/>
      <c r="R33" s="50"/>
    </row>
    <row r="34" spans="2:18" x14ac:dyDescent="0.25">
      <c r="B34" s="2" t="s">
        <v>19</v>
      </c>
      <c r="C34" s="14">
        <v>57.028661834696976</v>
      </c>
      <c r="D34" s="15">
        <v>46.205011352350056</v>
      </c>
      <c r="E34" s="16">
        <v>54.672955483662058</v>
      </c>
      <c r="F34" s="14">
        <v>67.360389259594569</v>
      </c>
      <c r="G34" s="15">
        <v>48.416848010567506</v>
      </c>
      <c r="H34" s="16">
        <v>63.179851202159256</v>
      </c>
      <c r="I34" s="14">
        <v>38.244388957152339</v>
      </c>
      <c r="J34" s="15">
        <v>26.899038906022493</v>
      </c>
      <c r="K34" s="16">
        <v>35.491025120877289</v>
      </c>
      <c r="L34" s="14">
        <v>43.458550331013122</v>
      </c>
      <c r="M34" s="15">
        <v>29.746067232843611</v>
      </c>
      <c r="N34" s="16">
        <v>40.315525562660561</v>
      </c>
      <c r="P34" s="50"/>
      <c r="Q34" s="50"/>
      <c r="R34" s="50"/>
    </row>
    <row r="35" spans="2:18" ht="15.75" thickBot="1" x14ac:dyDescent="0.3">
      <c r="B35" s="3" t="s">
        <v>20</v>
      </c>
      <c r="C35" s="17">
        <v>35.864000159067601</v>
      </c>
      <c r="D35" s="18">
        <v>28.228256364074493</v>
      </c>
      <c r="E35" s="19">
        <v>33.925244022361085</v>
      </c>
      <c r="F35" s="17">
        <v>54.168957904153771</v>
      </c>
      <c r="G35" s="18">
        <v>29.559562518474728</v>
      </c>
      <c r="H35" s="19">
        <v>48.820910766937963</v>
      </c>
      <c r="I35" s="17">
        <v>18.723757087163566</v>
      </c>
      <c r="J35" s="18">
        <v>14.76678709769107</v>
      </c>
      <c r="K35" s="19">
        <v>17.720558178614141</v>
      </c>
      <c r="L35" s="17">
        <v>30.077683684402867</v>
      </c>
      <c r="M35" s="18">
        <v>13.717483784939647</v>
      </c>
      <c r="N35" s="19">
        <v>25.997886276064069</v>
      </c>
      <c r="P35" s="50"/>
      <c r="Q35" s="50"/>
      <c r="R35" s="50"/>
    </row>
    <row r="36" spans="2:18" x14ac:dyDescent="0.25">
      <c r="B36" s="6" t="s">
        <v>75</v>
      </c>
      <c r="C36" s="8"/>
      <c r="D36" s="8"/>
      <c r="E36" s="8"/>
      <c r="F36" s="8"/>
      <c r="G36" s="36"/>
      <c r="H36" s="36"/>
      <c r="I36" s="36"/>
      <c r="J36" s="36"/>
      <c r="K36" s="36"/>
      <c r="L36" s="15"/>
      <c r="M36" s="15"/>
      <c r="N36" s="15"/>
    </row>
    <row r="37" spans="2:18" ht="15" customHeight="1" x14ac:dyDescent="0.25">
      <c r="B37" s="83" t="s">
        <v>2</v>
      </c>
      <c r="C37" s="83"/>
      <c r="D37" s="83"/>
      <c r="E37" s="83"/>
      <c r="F37" s="83"/>
      <c r="G37" s="83"/>
      <c r="H37" s="83"/>
      <c r="I37" s="83"/>
      <c r="J37" s="83"/>
      <c r="K37" s="83"/>
      <c r="L37" s="15"/>
      <c r="M37" s="15"/>
      <c r="N37" s="15"/>
    </row>
    <row r="38" spans="2:18" x14ac:dyDescent="0.25">
      <c r="B38" s="45" t="s">
        <v>26</v>
      </c>
      <c r="C38" s="52"/>
      <c r="D38" s="52"/>
      <c r="E38" s="52"/>
      <c r="F38" s="52"/>
      <c r="G38" s="52"/>
      <c r="H38" s="52"/>
      <c r="I38" s="52"/>
      <c r="J38" s="52"/>
      <c r="K38" s="52"/>
    </row>
    <row r="39" spans="2:18" x14ac:dyDescent="0.25">
      <c r="B39" s="37"/>
    </row>
    <row r="40" spans="2:18" ht="20.100000000000001" customHeight="1" thickBot="1" x14ac:dyDescent="0.3">
      <c r="C40" s="84" t="s">
        <v>5</v>
      </c>
      <c r="D40" s="84"/>
      <c r="E40" s="84"/>
      <c r="F40" s="84"/>
      <c r="G40" s="84"/>
      <c r="H40" s="84"/>
      <c r="I40" s="84"/>
      <c r="J40" s="84"/>
      <c r="K40" s="84"/>
      <c r="L40" s="84"/>
      <c r="M40" s="84"/>
      <c r="N40" s="84"/>
    </row>
    <row r="41" spans="2:18" ht="42.75" customHeight="1" x14ac:dyDescent="0.25">
      <c r="B41" s="22"/>
      <c r="C41" s="81" t="s">
        <v>71</v>
      </c>
      <c r="D41" s="79"/>
      <c r="E41" s="79"/>
      <c r="F41" s="79"/>
      <c r="G41" s="80"/>
      <c r="H41" s="79"/>
      <c r="I41" s="81" t="s">
        <v>72</v>
      </c>
      <c r="J41" s="79"/>
      <c r="K41" s="79"/>
      <c r="L41" s="79"/>
      <c r="M41" s="80"/>
      <c r="N41" s="80"/>
    </row>
    <row r="42" spans="2:18" x14ac:dyDescent="0.25">
      <c r="B42" s="24"/>
      <c r="C42" s="32">
        <v>2012</v>
      </c>
      <c r="D42" s="32"/>
      <c r="E42" s="32"/>
      <c r="F42" s="46">
        <v>2016</v>
      </c>
      <c r="G42" s="46"/>
      <c r="H42" s="46"/>
      <c r="I42" s="32">
        <v>2012</v>
      </c>
      <c r="J42" s="32"/>
      <c r="K42" s="32"/>
      <c r="L42" s="46">
        <v>2016</v>
      </c>
      <c r="M42" s="46"/>
      <c r="N42" s="46"/>
    </row>
    <row r="43" spans="2:18" ht="15.75" thickBot="1" x14ac:dyDescent="0.3">
      <c r="B43" s="23"/>
      <c r="C43" s="33" t="s">
        <v>3</v>
      </c>
      <c r="D43" s="34" t="s">
        <v>4</v>
      </c>
      <c r="E43" s="35" t="s">
        <v>1</v>
      </c>
      <c r="F43" s="47" t="s">
        <v>3</v>
      </c>
      <c r="G43" s="47" t="s">
        <v>4</v>
      </c>
      <c r="H43" s="48" t="s">
        <v>1</v>
      </c>
      <c r="I43" s="33" t="s">
        <v>3</v>
      </c>
      <c r="J43" s="34" t="s">
        <v>4</v>
      </c>
      <c r="K43" s="35" t="s">
        <v>1</v>
      </c>
      <c r="L43" s="47" t="s">
        <v>3</v>
      </c>
      <c r="M43" s="47" t="s">
        <v>4</v>
      </c>
      <c r="N43" s="48" t="s">
        <v>1</v>
      </c>
    </row>
    <row r="44" spans="2:18" ht="15.75" thickBot="1" x14ac:dyDescent="0.3">
      <c r="B44" s="1"/>
      <c r="C44" s="67">
        <v>3.3995344171607651</v>
      </c>
      <c r="D44" s="68">
        <v>1.9186430813206998</v>
      </c>
      <c r="E44" s="68">
        <v>3.0807037614878725</v>
      </c>
      <c r="F44" s="67">
        <v>4.0229381371806561</v>
      </c>
      <c r="G44" s="68">
        <v>2.208926622979305</v>
      </c>
      <c r="H44" s="69">
        <v>3.6394962977290946</v>
      </c>
      <c r="I44" s="67">
        <v>26.351746296441924</v>
      </c>
      <c r="J44" s="68">
        <v>23.395138975618337</v>
      </c>
      <c r="K44" s="69">
        <v>25.71519921979182</v>
      </c>
      <c r="L44" s="68">
        <v>22.298029561351168</v>
      </c>
      <c r="M44" s="68">
        <v>14.071001092903035</v>
      </c>
      <c r="N44" s="69">
        <v>20.559018036636029</v>
      </c>
    </row>
    <row r="45" spans="2:18" x14ac:dyDescent="0.25">
      <c r="B45" s="2" t="s">
        <v>15</v>
      </c>
      <c r="C45" s="14">
        <v>2.6460991417227739</v>
      </c>
      <c r="D45" s="15">
        <v>4.1841004184100417</v>
      </c>
      <c r="E45" s="15">
        <v>2.8183217859433336</v>
      </c>
      <c r="F45" s="14">
        <v>2.5942624408343833</v>
      </c>
      <c r="G45" s="15">
        <v>4.9367587202941055</v>
      </c>
      <c r="H45" s="15">
        <v>2.8477038060749886</v>
      </c>
      <c r="I45" s="14">
        <v>0</v>
      </c>
      <c r="J45" s="15">
        <v>0</v>
      </c>
      <c r="K45" s="15">
        <v>0</v>
      </c>
      <c r="L45" s="14">
        <v>0</v>
      </c>
      <c r="M45" s="15">
        <v>0</v>
      </c>
      <c r="N45" s="16">
        <v>0</v>
      </c>
    </row>
    <row r="46" spans="2:18" x14ac:dyDescent="0.25">
      <c r="B46" s="2" t="s">
        <v>16</v>
      </c>
      <c r="C46" s="14">
        <v>3.137086481564757</v>
      </c>
      <c r="D46" s="15">
        <v>1.6495522216475969</v>
      </c>
      <c r="E46" s="16">
        <v>2.9153902551723068</v>
      </c>
      <c r="F46" s="14">
        <v>3.531110500844354</v>
      </c>
      <c r="G46" s="15">
        <v>1.9129735580988181</v>
      </c>
      <c r="H46" s="15">
        <v>3.2845858194382793</v>
      </c>
      <c r="I46" s="14">
        <v>10.55592963945716</v>
      </c>
      <c r="J46" s="15">
        <v>9.8691158560112644</v>
      </c>
      <c r="K46" s="15">
        <v>10.453569627908413</v>
      </c>
      <c r="L46" s="14">
        <v>7.68972350764846</v>
      </c>
      <c r="M46" s="15">
        <v>8.2051561928258128</v>
      </c>
      <c r="N46" s="16">
        <v>7.7682501608277805</v>
      </c>
    </row>
    <row r="47" spans="2:18" x14ac:dyDescent="0.25">
      <c r="B47" s="2" t="s">
        <v>17</v>
      </c>
      <c r="C47" s="14">
        <v>3.2255745444336621</v>
      </c>
      <c r="D47" s="15">
        <v>1.5184689520788268</v>
      </c>
      <c r="E47" s="16">
        <v>2.8320171952727673</v>
      </c>
      <c r="F47" s="14">
        <v>3.7484552920734489</v>
      </c>
      <c r="G47" s="15">
        <v>2.2944093031399371</v>
      </c>
      <c r="H47" s="15">
        <v>3.4341068193034632</v>
      </c>
      <c r="I47" s="14">
        <v>21.606368996547008</v>
      </c>
      <c r="J47" s="15">
        <v>21.593467791837355</v>
      </c>
      <c r="K47" s="15">
        <v>21.603394743548687</v>
      </c>
      <c r="L47" s="14">
        <v>15.252313335768278</v>
      </c>
      <c r="M47" s="15">
        <v>13.487458113855862</v>
      </c>
      <c r="N47" s="16">
        <v>14.870771384625996</v>
      </c>
    </row>
    <row r="48" spans="2:18" x14ac:dyDescent="0.25">
      <c r="B48" s="2" t="s">
        <v>18</v>
      </c>
      <c r="C48" s="14">
        <v>3.8104911941658428</v>
      </c>
      <c r="D48" s="15">
        <v>2.0434683650269694</v>
      </c>
      <c r="E48" s="16">
        <v>3.4163427210898663</v>
      </c>
      <c r="F48" s="14">
        <v>4.8086095003661233</v>
      </c>
      <c r="G48" s="15">
        <v>2.2070216163734742</v>
      </c>
      <c r="H48" s="15">
        <v>4.1996046150602435</v>
      </c>
      <c r="I48" s="14">
        <v>32.860692357760158</v>
      </c>
      <c r="J48" s="15">
        <v>19.635824466832737</v>
      </c>
      <c r="K48" s="15">
        <v>29.910780562686863</v>
      </c>
      <c r="L48" s="14">
        <v>31.2401479410577</v>
      </c>
      <c r="M48" s="15">
        <v>11.885303455734226</v>
      </c>
      <c r="N48" s="16">
        <v>26.70937851426909</v>
      </c>
    </row>
    <row r="49" spans="2:14" x14ac:dyDescent="0.25">
      <c r="B49" s="2" t="s">
        <v>19</v>
      </c>
      <c r="C49" s="14">
        <v>3.5847158642206152</v>
      </c>
      <c r="D49" s="15">
        <v>2.291185225299055</v>
      </c>
      <c r="E49" s="16">
        <v>3.2707933791258785</v>
      </c>
      <c r="F49" s="14">
        <v>4.2938393788334412</v>
      </c>
      <c r="G49" s="15">
        <v>2.4608404098823122</v>
      </c>
      <c r="H49" s="15">
        <v>3.8736994874269626</v>
      </c>
      <c r="I49" s="14">
        <v>38.789957986498301</v>
      </c>
      <c r="J49" s="15">
        <v>36.773369643676318</v>
      </c>
      <c r="K49" s="15">
        <v>38.300559123461284</v>
      </c>
      <c r="L49" s="14">
        <v>34.468783835549132</v>
      </c>
      <c r="M49" s="15">
        <v>21.177906562513659</v>
      </c>
      <c r="N49" s="16">
        <v>31.422394923838382</v>
      </c>
    </row>
    <row r="50" spans="2:14" ht="15.75" thickBot="1" x14ac:dyDescent="0.3">
      <c r="B50" s="3" t="s">
        <v>20</v>
      </c>
      <c r="C50" s="17">
        <v>1.9750220198906285</v>
      </c>
      <c r="D50" s="18">
        <v>1.4953833067595157</v>
      </c>
      <c r="E50" s="19">
        <v>1.8534206342871637</v>
      </c>
      <c r="F50" s="17">
        <v>2.653899862668486</v>
      </c>
      <c r="G50" s="18">
        <v>1.3230513110574289</v>
      </c>
      <c r="H50" s="18">
        <v>2.3220217373937224</v>
      </c>
      <c r="I50" s="17">
        <v>23.070343553826536</v>
      </c>
      <c r="J50" s="18">
        <v>16.735692044049877</v>
      </c>
      <c r="K50" s="18">
        <v>21.464338075504454</v>
      </c>
      <c r="L50" s="17">
        <v>20.735372843035307</v>
      </c>
      <c r="M50" s="18">
        <v>10.288112838704736</v>
      </c>
      <c r="N50" s="19">
        <v>18.130104903044678</v>
      </c>
    </row>
    <row r="51" spans="2:14" x14ac:dyDescent="0.25">
      <c r="B51" s="6" t="s">
        <v>73</v>
      </c>
      <c r="C51" s="8"/>
      <c r="D51" s="8"/>
      <c r="E51" s="8"/>
      <c r="F51" s="8"/>
      <c r="G51" s="36"/>
      <c r="H51" s="36"/>
      <c r="I51" s="36"/>
      <c r="J51" s="36"/>
      <c r="K51" s="36"/>
      <c r="L51" s="15"/>
      <c r="M51" s="15"/>
      <c r="N51" s="15"/>
    </row>
    <row r="52" spans="2:14" ht="15" customHeight="1" x14ac:dyDescent="0.25">
      <c r="B52" s="83" t="s">
        <v>2</v>
      </c>
      <c r="C52" s="83"/>
      <c r="D52" s="83"/>
      <c r="E52" s="83"/>
      <c r="F52" s="83"/>
      <c r="G52" s="83"/>
      <c r="H52" s="83"/>
      <c r="I52" s="83"/>
      <c r="J52" s="83"/>
      <c r="K52" s="83"/>
      <c r="L52" s="15"/>
      <c r="M52" s="15"/>
      <c r="N52" s="15"/>
    </row>
    <row r="53" spans="2:14" x14ac:dyDescent="0.25">
      <c r="B53" s="37" t="s">
        <v>27</v>
      </c>
      <c r="C53" s="52"/>
      <c r="D53" s="52"/>
      <c r="E53" s="52"/>
      <c r="F53" s="52"/>
      <c r="G53" s="52"/>
      <c r="H53" s="52"/>
      <c r="I53" s="52"/>
      <c r="J53" s="52"/>
      <c r="K53" s="52"/>
    </row>
    <row r="54" spans="2:14" ht="15.75" thickBot="1" x14ac:dyDescent="0.3"/>
    <row r="55" spans="2:14" ht="15" customHeight="1" thickTop="1" x14ac:dyDescent="0.25">
      <c r="B55" s="95" t="s">
        <v>76</v>
      </c>
      <c r="C55" s="96"/>
      <c r="D55" s="96"/>
      <c r="E55" s="96"/>
      <c r="F55" s="96"/>
      <c r="G55" s="96"/>
      <c r="H55" s="97"/>
    </row>
    <row r="56" spans="2:14" x14ac:dyDescent="0.25">
      <c r="B56" s="98"/>
      <c r="C56" s="99"/>
      <c r="D56" s="99"/>
      <c r="E56" s="99"/>
      <c r="F56" s="99"/>
      <c r="G56" s="99"/>
      <c r="H56" s="100"/>
    </row>
    <row r="57" spans="2:14" x14ac:dyDescent="0.25">
      <c r="B57" s="98"/>
      <c r="C57" s="99"/>
      <c r="D57" s="99"/>
      <c r="E57" s="99"/>
      <c r="F57" s="99"/>
      <c r="G57" s="99"/>
      <c r="H57" s="100"/>
    </row>
    <row r="58" spans="2:14" x14ac:dyDescent="0.25">
      <c r="B58" s="98"/>
      <c r="C58" s="99"/>
      <c r="D58" s="99"/>
      <c r="E58" s="99"/>
      <c r="F58" s="99"/>
      <c r="G58" s="99"/>
      <c r="H58" s="100"/>
    </row>
    <row r="59" spans="2:14" x14ac:dyDescent="0.25">
      <c r="B59" s="98"/>
      <c r="C59" s="99"/>
      <c r="D59" s="99"/>
      <c r="E59" s="99"/>
      <c r="F59" s="99"/>
      <c r="G59" s="99"/>
      <c r="H59" s="100"/>
    </row>
    <row r="60" spans="2:14" x14ac:dyDescent="0.25">
      <c r="B60" s="98"/>
      <c r="C60" s="99"/>
      <c r="D60" s="99"/>
      <c r="E60" s="99"/>
      <c r="F60" s="99"/>
      <c r="G60" s="99"/>
      <c r="H60" s="100"/>
    </row>
    <row r="61" spans="2:14" x14ac:dyDescent="0.25">
      <c r="B61" s="98"/>
      <c r="C61" s="99"/>
      <c r="D61" s="99"/>
      <c r="E61" s="99"/>
      <c r="F61" s="99"/>
      <c r="G61" s="99"/>
      <c r="H61" s="100"/>
    </row>
    <row r="62" spans="2:14" x14ac:dyDescent="0.25">
      <c r="B62" s="98"/>
      <c r="C62" s="99"/>
      <c r="D62" s="99"/>
      <c r="E62" s="99"/>
      <c r="F62" s="99"/>
      <c r="G62" s="99"/>
      <c r="H62" s="100"/>
    </row>
    <row r="63" spans="2:14" x14ac:dyDescent="0.25">
      <c r="B63" s="98"/>
      <c r="C63" s="99"/>
      <c r="D63" s="99"/>
      <c r="E63" s="99"/>
      <c r="F63" s="99"/>
      <c r="G63" s="99"/>
      <c r="H63" s="100"/>
    </row>
    <row r="64" spans="2:14" x14ac:dyDescent="0.25">
      <c r="B64" s="98"/>
      <c r="C64" s="99"/>
      <c r="D64" s="99"/>
      <c r="E64" s="99"/>
      <c r="F64" s="99"/>
      <c r="G64" s="99"/>
      <c r="H64" s="100"/>
    </row>
    <row r="65" spans="2:8" x14ac:dyDescent="0.25">
      <c r="B65" s="98"/>
      <c r="C65" s="99"/>
      <c r="D65" s="99"/>
      <c r="E65" s="99"/>
      <c r="F65" s="99"/>
      <c r="G65" s="99"/>
      <c r="H65" s="100"/>
    </row>
    <row r="66" spans="2:8" x14ac:dyDescent="0.25">
      <c r="B66" s="98"/>
      <c r="C66" s="99"/>
      <c r="D66" s="99"/>
      <c r="E66" s="99"/>
      <c r="F66" s="99"/>
      <c r="G66" s="99"/>
      <c r="H66" s="100"/>
    </row>
    <row r="67" spans="2:8" x14ac:dyDescent="0.25">
      <c r="B67" s="98"/>
      <c r="C67" s="99"/>
      <c r="D67" s="99"/>
      <c r="E67" s="99"/>
      <c r="F67" s="99"/>
      <c r="G67" s="99"/>
      <c r="H67" s="100"/>
    </row>
    <row r="68" spans="2:8" x14ac:dyDescent="0.25">
      <c r="B68" s="98"/>
      <c r="C68" s="99"/>
      <c r="D68" s="99"/>
      <c r="E68" s="99"/>
      <c r="F68" s="99"/>
      <c r="G68" s="99"/>
      <c r="H68" s="100"/>
    </row>
    <row r="69" spans="2:8" x14ac:dyDescent="0.25">
      <c r="B69" s="98"/>
      <c r="C69" s="99"/>
      <c r="D69" s="99"/>
      <c r="E69" s="99"/>
      <c r="F69" s="99"/>
      <c r="G69" s="99"/>
      <c r="H69" s="100"/>
    </row>
    <row r="70" spans="2:8" x14ac:dyDescent="0.25">
      <c r="B70" s="98"/>
      <c r="C70" s="99"/>
      <c r="D70" s="99"/>
      <c r="E70" s="99"/>
      <c r="F70" s="99"/>
      <c r="G70" s="99"/>
      <c r="H70" s="100"/>
    </row>
    <row r="71" spans="2:8" x14ac:dyDescent="0.25">
      <c r="B71" s="98"/>
      <c r="C71" s="99"/>
      <c r="D71" s="99"/>
      <c r="E71" s="99"/>
      <c r="F71" s="99"/>
      <c r="G71" s="99"/>
      <c r="H71" s="100"/>
    </row>
    <row r="72" spans="2:8" x14ac:dyDescent="0.25">
      <c r="B72" s="98"/>
      <c r="C72" s="99"/>
      <c r="D72" s="99"/>
      <c r="E72" s="99"/>
      <c r="F72" s="99"/>
      <c r="G72" s="99"/>
      <c r="H72" s="100"/>
    </row>
    <row r="73" spans="2:8" x14ac:dyDescent="0.25">
      <c r="B73" s="98"/>
      <c r="C73" s="99"/>
      <c r="D73" s="99"/>
      <c r="E73" s="99"/>
      <c r="F73" s="99"/>
      <c r="G73" s="99"/>
      <c r="H73" s="100"/>
    </row>
    <row r="74" spans="2:8" ht="15.75" thickBot="1" x14ac:dyDescent="0.3">
      <c r="B74" s="101"/>
      <c r="C74" s="102"/>
      <c r="D74" s="102"/>
      <c r="E74" s="102"/>
      <c r="F74" s="102"/>
      <c r="G74" s="102"/>
      <c r="H74" s="103"/>
    </row>
    <row r="75" spans="2:8" ht="15.75" thickTop="1" x14ac:dyDescent="0.25"/>
    <row r="77" spans="2:8" x14ac:dyDescent="0.25">
      <c r="B77" s="7"/>
    </row>
    <row r="78" spans="2:8" ht="9.75" customHeight="1" x14ac:dyDescent="0.25">
      <c r="B78" s="7"/>
    </row>
    <row r="79" spans="2:8" x14ac:dyDescent="0.25">
      <c r="B79" s="54" t="s">
        <v>57</v>
      </c>
      <c r="C79" s="55"/>
      <c r="D79" s="55"/>
    </row>
    <row r="80" spans="2:8" ht="15.75" customHeight="1" x14ac:dyDescent="0.25">
      <c r="B80" s="7"/>
    </row>
    <row r="81" spans="2:14" ht="20.100000000000001" customHeight="1" thickBot="1" x14ac:dyDescent="0.3">
      <c r="B81" s="7"/>
      <c r="C81" s="84" t="s">
        <v>6</v>
      </c>
      <c r="D81" s="84"/>
      <c r="E81" s="84"/>
      <c r="F81" s="84"/>
      <c r="G81" s="84"/>
      <c r="H81" s="84"/>
      <c r="I81" s="84"/>
      <c r="J81" s="84"/>
      <c r="K81" s="84"/>
      <c r="L81" s="84"/>
      <c r="M81" s="84"/>
      <c r="N81" s="84"/>
    </row>
    <row r="82" spans="2:14" ht="15.75" thickBot="1" x14ac:dyDescent="0.3">
      <c r="C82" s="85" t="s">
        <v>90</v>
      </c>
      <c r="D82" s="86"/>
      <c r="E82" s="86"/>
      <c r="F82" s="87"/>
      <c r="G82" s="28" t="s">
        <v>0</v>
      </c>
      <c r="H82" s="29"/>
      <c r="I82" s="29"/>
      <c r="J82" s="29"/>
      <c r="K82" s="29"/>
      <c r="L82" s="30"/>
      <c r="M82" s="30"/>
      <c r="N82" s="31"/>
    </row>
    <row r="83" spans="2:14" x14ac:dyDescent="0.25">
      <c r="B83" s="88"/>
      <c r="C83" s="90" t="s">
        <v>22</v>
      </c>
      <c r="D83" s="91"/>
      <c r="E83" s="91" t="s">
        <v>23</v>
      </c>
      <c r="F83" s="92"/>
      <c r="G83" s="32">
        <v>2012</v>
      </c>
      <c r="H83" s="32"/>
      <c r="I83" s="32"/>
      <c r="J83" s="116">
        <v>2016</v>
      </c>
      <c r="K83" s="117"/>
      <c r="L83" s="117"/>
      <c r="M83" s="117"/>
      <c r="N83" s="118"/>
    </row>
    <row r="84" spans="2:14" ht="15.75" thickBot="1" x14ac:dyDescent="0.3">
      <c r="B84" s="89"/>
      <c r="C84" s="25" t="s">
        <v>3</v>
      </c>
      <c r="D84" s="26" t="s">
        <v>4</v>
      </c>
      <c r="E84" s="26" t="s">
        <v>3</v>
      </c>
      <c r="F84" s="27" t="s">
        <v>4</v>
      </c>
      <c r="G84" s="33" t="s">
        <v>3</v>
      </c>
      <c r="H84" s="34" t="s">
        <v>4</v>
      </c>
      <c r="I84" s="35" t="s">
        <v>1</v>
      </c>
      <c r="J84" s="49" t="s">
        <v>3</v>
      </c>
      <c r="K84" s="47"/>
      <c r="L84" s="47" t="s">
        <v>4</v>
      </c>
      <c r="M84" s="47"/>
      <c r="N84" s="48" t="s">
        <v>1</v>
      </c>
    </row>
    <row r="85" spans="2:14" ht="15.75" thickBot="1" x14ac:dyDescent="0.3">
      <c r="B85" s="1"/>
      <c r="C85" s="20">
        <v>0.12276135815478904</v>
      </c>
      <c r="D85" s="21">
        <v>0.87723864184521094</v>
      </c>
      <c r="E85" s="20">
        <v>0.99999999999999989</v>
      </c>
      <c r="F85" s="21">
        <v>1</v>
      </c>
      <c r="G85" s="64">
        <v>148</v>
      </c>
      <c r="H85" s="65">
        <v>12990</v>
      </c>
      <c r="I85" s="66">
        <v>13138</v>
      </c>
      <c r="J85" s="64">
        <v>151</v>
      </c>
      <c r="K85" s="70">
        <f>SUM(K86:K91)</f>
        <v>1</v>
      </c>
      <c r="L85" s="71">
        <v>10486</v>
      </c>
      <c r="M85" s="70">
        <f>SUM(M86:M91)</f>
        <v>0.99799732977303068</v>
      </c>
      <c r="N85" s="66">
        <f>SUM(J85+L85)</f>
        <v>10637</v>
      </c>
    </row>
    <row r="86" spans="2:14" x14ac:dyDescent="0.25">
      <c r="B86" s="2" t="s">
        <v>15</v>
      </c>
      <c r="C86" s="12">
        <v>3.6711733570239422E-2</v>
      </c>
      <c r="D86" s="13">
        <v>0.96328826642976051</v>
      </c>
      <c r="E86" s="4">
        <v>1.7743643590007269E-2</v>
      </c>
      <c r="F86" s="5">
        <v>6.5153548949592383E-2</v>
      </c>
      <c r="G86" s="38">
        <v>23</v>
      </c>
      <c r="H86" s="39">
        <v>1406</v>
      </c>
      <c r="I86" s="40">
        <v>1429</v>
      </c>
      <c r="J86" s="38">
        <v>16</v>
      </c>
      <c r="K86" s="51">
        <f>J86/$J$85</f>
        <v>0.10596026490066225</v>
      </c>
      <c r="L86" s="39">
        <v>751</v>
      </c>
      <c r="M86" s="51">
        <f>L86/$L$85</f>
        <v>7.1619301926378026E-2</v>
      </c>
      <c r="N86" s="40">
        <v>767</v>
      </c>
    </row>
    <row r="87" spans="2:14" x14ac:dyDescent="0.25">
      <c r="B87" s="2" t="s">
        <v>16</v>
      </c>
      <c r="C87" s="12">
        <v>7.5623795037376429E-2</v>
      </c>
      <c r="D87" s="13">
        <v>0.92437620496262352</v>
      </c>
      <c r="E87" s="4">
        <v>0.15347094053639262</v>
      </c>
      <c r="F87" s="5">
        <v>0.26251875652743983</v>
      </c>
      <c r="G87" s="38">
        <v>51</v>
      </c>
      <c r="H87" s="39">
        <v>4186</v>
      </c>
      <c r="I87" s="40">
        <v>4237</v>
      </c>
      <c r="J87" s="38">
        <v>43</v>
      </c>
      <c r="K87" s="51">
        <f t="shared" ref="K87:K91" si="2">J87/$J$85</f>
        <v>0.28476821192052981</v>
      </c>
      <c r="L87" s="39">
        <v>3036</v>
      </c>
      <c r="M87" s="51">
        <f t="shared" ref="M87:M91" si="3">L87/$L$85</f>
        <v>0.28952889567041767</v>
      </c>
      <c r="N87" s="40">
        <v>3079</v>
      </c>
    </row>
    <row r="88" spans="2:14" x14ac:dyDescent="0.25">
      <c r="B88" s="2" t="s">
        <v>17</v>
      </c>
      <c r="C88" s="12">
        <v>0.11399629351945134</v>
      </c>
      <c r="D88" s="13">
        <v>0.88600370648054871</v>
      </c>
      <c r="E88" s="4">
        <v>0.231975964143467</v>
      </c>
      <c r="F88" s="5">
        <v>0.25230838887004703</v>
      </c>
      <c r="G88" s="38">
        <v>24</v>
      </c>
      <c r="H88" s="39">
        <v>3023</v>
      </c>
      <c r="I88" s="40">
        <v>3047</v>
      </c>
      <c r="J88" s="38">
        <v>32</v>
      </c>
      <c r="K88" s="51">
        <f t="shared" si="2"/>
        <v>0.2119205298013245</v>
      </c>
      <c r="L88" s="39">
        <v>2811</v>
      </c>
      <c r="M88" s="51">
        <f t="shared" si="3"/>
        <v>0.26807171466717528</v>
      </c>
      <c r="N88" s="40">
        <v>2843</v>
      </c>
    </row>
    <row r="89" spans="2:14" x14ac:dyDescent="0.25">
      <c r="B89" s="2" t="s">
        <v>18</v>
      </c>
      <c r="C89" s="12">
        <v>0.15860267690570876</v>
      </c>
      <c r="D89" s="13">
        <v>0.84139732309429127</v>
      </c>
      <c r="E89" s="4">
        <v>0.29908428245739688</v>
      </c>
      <c r="F89" s="5">
        <v>0.22203840427922336</v>
      </c>
      <c r="G89" s="38">
        <v>28</v>
      </c>
      <c r="H89" s="39">
        <v>2630</v>
      </c>
      <c r="I89" s="40">
        <v>2658</v>
      </c>
      <c r="J89" s="38">
        <v>24</v>
      </c>
      <c r="K89" s="51">
        <f t="shared" si="2"/>
        <v>0.15894039735099338</v>
      </c>
      <c r="L89" s="39">
        <v>2117</v>
      </c>
      <c r="M89" s="51">
        <f t="shared" si="3"/>
        <v>0.20188823192828534</v>
      </c>
      <c r="N89" s="40">
        <v>2141</v>
      </c>
    </row>
    <row r="90" spans="2:14" x14ac:dyDescent="0.25">
      <c r="B90" s="2" t="s">
        <v>19</v>
      </c>
      <c r="C90" s="12">
        <v>0.16691491559338997</v>
      </c>
      <c r="D90" s="13">
        <v>0.83308508440661</v>
      </c>
      <c r="E90" s="4">
        <v>0.25413251594101449</v>
      </c>
      <c r="F90" s="5">
        <v>0.17749999368821287</v>
      </c>
      <c r="G90" s="38">
        <v>20</v>
      </c>
      <c r="H90" s="39">
        <v>1578</v>
      </c>
      <c r="I90" s="40">
        <v>1598</v>
      </c>
      <c r="J90" s="38">
        <v>30</v>
      </c>
      <c r="K90" s="51">
        <f t="shared" si="2"/>
        <v>0.19867549668874171</v>
      </c>
      <c r="L90" s="39">
        <v>1630</v>
      </c>
      <c r="M90" s="51">
        <f t="shared" si="3"/>
        <v>0.15544535571237841</v>
      </c>
      <c r="N90" s="40">
        <v>1660</v>
      </c>
    </row>
    <row r="91" spans="2:14" ht="15.75" thickBot="1" x14ac:dyDescent="0.3">
      <c r="B91" s="3" t="s">
        <v>20</v>
      </c>
      <c r="C91" s="9">
        <v>0.22949916575115636</v>
      </c>
      <c r="D91" s="10">
        <v>0.77050083424884364</v>
      </c>
      <c r="E91" s="9">
        <v>4.3592653331721638E-2</v>
      </c>
      <c r="F91" s="10">
        <v>2.0480907685484488E-2</v>
      </c>
      <c r="G91" s="41" t="s">
        <v>21</v>
      </c>
      <c r="H91" s="42" t="s">
        <v>21</v>
      </c>
      <c r="I91" s="43">
        <v>138</v>
      </c>
      <c r="J91" s="41">
        <v>6</v>
      </c>
      <c r="K91" s="58">
        <f t="shared" si="2"/>
        <v>3.9735099337748346E-2</v>
      </c>
      <c r="L91" s="42">
        <v>120</v>
      </c>
      <c r="M91" s="58">
        <f t="shared" si="3"/>
        <v>1.1443829868395957E-2</v>
      </c>
      <c r="N91" s="43">
        <v>126</v>
      </c>
    </row>
    <row r="92" spans="2:14" x14ac:dyDescent="0.25">
      <c r="B92" s="6" t="s">
        <v>74</v>
      </c>
      <c r="C92" s="8"/>
      <c r="D92" s="8"/>
      <c r="E92" s="8"/>
      <c r="F92" s="8"/>
      <c r="G92" s="36"/>
      <c r="H92" s="36"/>
      <c r="I92" s="36"/>
      <c r="J92" s="36"/>
      <c r="K92" s="36"/>
      <c r="L92" s="36"/>
    </row>
    <row r="93" spans="2:14" ht="15" customHeight="1" x14ac:dyDescent="0.25">
      <c r="B93" s="83" t="s">
        <v>2</v>
      </c>
      <c r="C93" s="83"/>
      <c r="D93" s="83"/>
      <c r="E93" s="83"/>
      <c r="F93" s="83"/>
      <c r="G93" s="83"/>
      <c r="H93" s="83"/>
      <c r="I93" s="83"/>
      <c r="J93" s="83"/>
      <c r="K93" s="83"/>
      <c r="L93" s="36"/>
    </row>
    <row r="94" spans="2:14" x14ac:dyDescent="0.25">
      <c r="B94" s="37" t="s">
        <v>28</v>
      </c>
      <c r="C94" s="52"/>
      <c r="D94" s="52"/>
      <c r="E94" s="52"/>
      <c r="F94" s="52"/>
      <c r="G94" s="52"/>
      <c r="H94" s="52"/>
      <c r="I94" s="52"/>
      <c r="J94" s="52"/>
      <c r="K94" s="52"/>
    </row>
    <row r="95" spans="2:14" x14ac:dyDescent="0.25">
      <c r="B95" s="37" t="s">
        <v>24</v>
      </c>
    </row>
    <row r="97" spans="2:18" ht="20.100000000000001" customHeight="1" thickBot="1" x14ac:dyDescent="0.3">
      <c r="C97" s="84" t="s">
        <v>6</v>
      </c>
      <c r="D97" s="84"/>
      <c r="E97" s="84"/>
      <c r="F97" s="84"/>
      <c r="G97" s="84"/>
      <c r="H97" s="84"/>
      <c r="I97" s="84"/>
      <c r="J97" s="84"/>
      <c r="K97" s="84"/>
      <c r="L97" s="84"/>
      <c r="M97" s="84"/>
      <c r="N97" s="84"/>
    </row>
    <row r="98" spans="2:18" ht="29.25" customHeight="1" x14ac:dyDescent="0.25">
      <c r="B98" s="22"/>
      <c r="C98" s="78" t="s">
        <v>69</v>
      </c>
      <c r="D98" s="76"/>
      <c r="E98" s="76"/>
      <c r="F98" s="76"/>
      <c r="G98" s="77"/>
      <c r="H98" s="76"/>
      <c r="I98" s="78" t="s">
        <v>70</v>
      </c>
      <c r="J98" s="76"/>
      <c r="K98" s="76"/>
      <c r="L98" s="76"/>
      <c r="M98" s="77"/>
      <c r="N98" s="77"/>
    </row>
    <row r="99" spans="2:18" x14ac:dyDescent="0.25">
      <c r="B99" s="24"/>
      <c r="C99" s="32">
        <v>2012</v>
      </c>
      <c r="D99" s="32"/>
      <c r="E99" s="32"/>
      <c r="F99" s="46">
        <v>2016</v>
      </c>
      <c r="G99" s="46"/>
      <c r="H99" s="46"/>
      <c r="I99" s="32">
        <v>2012</v>
      </c>
      <c r="J99" s="32"/>
      <c r="K99" s="32"/>
      <c r="L99" s="46">
        <v>2016</v>
      </c>
      <c r="M99" s="46"/>
      <c r="N99" s="46"/>
    </row>
    <row r="100" spans="2:18" ht="15.75" thickBot="1" x14ac:dyDescent="0.3">
      <c r="B100" s="23"/>
      <c r="C100" s="33" t="s">
        <v>3</v>
      </c>
      <c r="D100" s="34" t="s">
        <v>4</v>
      </c>
      <c r="E100" s="35" t="s">
        <v>1</v>
      </c>
      <c r="F100" s="47" t="s">
        <v>3</v>
      </c>
      <c r="G100" s="47" t="s">
        <v>4</v>
      </c>
      <c r="H100" s="48" t="s">
        <v>1</v>
      </c>
      <c r="I100" s="33" t="s">
        <v>3</v>
      </c>
      <c r="J100" s="34" t="s">
        <v>4</v>
      </c>
      <c r="K100" s="35" t="s">
        <v>1</v>
      </c>
      <c r="L100" s="47" t="s">
        <v>3</v>
      </c>
      <c r="M100" s="47" t="s">
        <v>4</v>
      </c>
      <c r="N100" s="48" t="s">
        <v>1</v>
      </c>
    </row>
    <row r="101" spans="2:18" ht="15.75" thickBot="1" x14ac:dyDescent="0.3">
      <c r="B101" s="1"/>
      <c r="C101" s="67">
        <v>8.915393015282099</v>
      </c>
      <c r="D101" s="68">
        <v>104.6</v>
      </c>
      <c r="E101" s="68">
        <v>93.3</v>
      </c>
      <c r="F101" s="67">
        <v>88.2</v>
      </c>
      <c r="G101" s="68">
        <v>88.070469841018692</v>
      </c>
      <c r="H101" s="69">
        <v>78.5</v>
      </c>
      <c r="I101" s="67">
        <v>6.5357300885387097</v>
      </c>
      <c r="J101" s="68">
        <v>55.4</v>
      </c>
      <c r="K101" s="69">
        <v>51.1</v>
      </c>
      <c r="L101" s="68">
        <v>6.7364011117538682</v>
      </c>
      <c r="M101" s="68">
        <v>48.7</v>
      </c>
      <c r="N101" s="69">
        <v>44.3</v>
      </c>
      <c r="P101" s="50"/>
      <c r="Q101" s="50"/>
      <c r="R101" s="50"/>
    </row>
    <row r="102" spans="2:18" x14ac:dyDescent="0.25">
      <c r="B102" s="2" t="s">
        <v>15</v>
      </c>
      <c r="C102" s="14">
        <v>82.778961172468144</v>
      </c>
      <c r="D102" s="15">
        <v>134.06446822143178</v>
      </c>
      <c r="E102" s="16">
        <v>132.74081334699559</v>
      </c>
      <c r="F102" s="14">
        <v>54.228096932723261</v>
      </c>
      <c r="G102" s="15">
        <v>97.004736569494</v>
      </c>
      <c r="H102" s="16">
        <v>95.434331972118727</v>
      </c>
      <c r="I102" s="14">
        <v>93.514942061394592</v>
      </c>
      <c r="J102" s="15">
        <v>95.471608458195107</v>
      </c>
      <c r="K102" s="16">
        <v>95.439467457656136</v>
      </c>
      <c r="L102" s="14">
        <v>67.843468158092236</v>
      </c>
      <c r="M102" s="15">
        <v>71.044591964004113</v>
      </c>
      <c r="N102" s="16">
        <v>70.97473289145087</v>
      </c>
      <c r="P102" s="50"/>
      <c r="Q102" s="50"/>
      <c r="R102" s="50"/>
    </row>
    <row r="103" spans="2:18" x14ac:dyDescent="0.25">
      <c r="B103" s="2" t="s">
        <v>16</v>
      </c>
      <c r="C103" s="14">
        <v>16.920775983986932</v>
      </c>
      <c r="D103" s="15">
        <v>119.10020052299562</v>
      </c>
      <c r="E103" s="16">
        <v>111.02981112970299</v>
      </c>
      <c r="F103" s="14">
        <v>16.849595805626201</v>
      </c>
      <c r="G103" s="15">
        <v>97.326814531188347</v>
      </c>
      <c r="H103" s="16">
        <v>91.240821837108314</v>
      </c>
      <c r="I103" s="14">
        <v>12.769885904825289</v>
      </c>
      <c r="J103" s="15">
        <v>62.002647736718181</v>
      </c>
      <c r="K103" s="16">
        <v>59.252926309147249</v>
      </c>
      <c r="L103" s="14">
        <v>12.532184763457199</v>
      </c>
      <c r="M103" s="15">
        <v>54.744197956465229</v>
      </c>
      <c r="N103" s="16">
        <v>52.284720568520534</v>
      </c>
      <c r="P103" s="50"/>
      <c r="Q103" s="50"/>
      <c r="R103" s="50"/>
    </row>
    <row r="104" spans="2:18" x14ac:dyDescent="0.25">
      <c r="B104" s="2" t="s">
        <v>17</v>
      </c>
      <c r="C104" s="14">
        <v>6.1373235105067092</v>
      </c>
      <c r="D104" s="15">
        <v>105.25898834787375</v>
      </c>
      <c r="E104" s="16">
        <v>93.379932732492335</v>
      </c>
      <c r="F104" s="14">
        <v>8.2957217407535104</v>
      </c>
      <c r="G104" s="15">
        <v>93.76056932778576</v>
      </c>
      <c r="H104" s="16">
        <v>84.017893476659253</v>
      </c>
      <c r="I104" s="14">
        <v>4.4055898829329037</v>
      </c>
      <c r="J104" s="15">
        <v>53.359915587586023</v>
      </c>
      <c r="K104" s="16">
        <v>49.065518615333772</v>
      </c>
      <c r="L104" s="14">
        <v>5.8177261738678814</v>
      </c>
      <c r="M104" s="15">
        <v>48.116297170369016</v>
      </c>
      <c r="N104" s="16">
        <v>44.47650806615578</v>
      </c>
      <c r="P104" s="50"/>
      <c r="Q104" s="50"/>
      <c r="R104" s="50"/>
    </row>
    <row r="105" spans="2:18" x14ac:dyDescent="0.25">
      <c r="B105" s="2" t="s">
        <v>18</v>
      </c>
      <c r="C105" s="14">
        <v>5.4378160149414034</v>
      </c>
      <c r="D105" s="15">
        <v>92.000263555161865</v>
      </c>
      <c r="E105" s="16">
        <v>78.788236542313356</v>
      </c>
      <c r="F105" s="14">
        <v>4.8257502030836541</v>
      </c>
      <c r="G105" s="15">
        <v>80.238692105528472</v>
      </c>
      <c r="H105" s="16">
        <v>68.277997646466034</v>
      </c>
      <c r="I105" s="14">
        <v>3.8507471104021191</v>
      </c>
      <c r="J105" s="15">
        <v>48.412103635717358</v>
      </c>
      <c r="K105" s="16">
        <v>43.15175074132069</v>
      </c>
      <c r="L105" s="14">
        <v>3.5563453698099221</v>
      </c>
      <c r="M105" s="15">
        <v>43.82578806390908</v>
      </c>
      <c r="N105" s="16">
        <v>38.889518888398193</v>
      </c>
      <c r="P105" s="50"/>
      <c r="Q105" s="50"/>
      <c r="R105" s="50"/>
    </row>
    <row r="106" spans="2:18" x14ac:dyDescent="0.25">
      <c r="B106" s="2" t="s">
        <v>19</v>
      </c>
      <c r="C106" s="14">
        <v>5.4396824053557751</v>
      </c>
      <c r="D106" s="15">
        <v>82.148806428064333</v>
      </c>
      <c r="E106" s="16">
        <v>69.825174238978036</v>
      </c>
      <c r="F106" s="14">
        <v>7.0991802813168503</v>
      </c>
      <c r="G106" s="15">
        <v>77.282354162745264</v>
      </c>
      <c r="H106" s="16">
        <v>65.567735618250424</v>
      </c>
      <c r="I106" s="14">
        <v>4.1376127721618499</v>
      </c>
      <c r="J106" s="15">
        <v>43.05262785067768</v>
      </c>
      <c r="K106" s="16">
        <v>38.518535640724487</v>
      </c>
      <c r="L106" s="14">
        <v>5.4247452281513402</v>
      </c>
      <c r="M106" s="15">
        <v>40.566386555120431</v>
      </c>
      <c r="N106" s="16">
        <v>36.314900835971137</v>
      </c>
      <c r="P106" s="50"/>
      <c r="Q106" s="50"/>
      <c r="R106" s="50"/>
    </row>
    <row r="107" spans="2:18" ht="15.75" thickBot="1" x14ac:dyDescent="0.3">
      <c r="B107" s="3" t="s">
        <v>20</v>
      </c>
      <c r="C107" s="17">
        <v>3.4946900645000438</v>
      </c>
      <c r="D107" s="18">
        <v>65.260979484918636</v>
      </c>
      <c r="E107" s="19">
        <v>51.953188709114251</v>
      </c>
      <c r="F107" s="17">
        <v>8.2772320935879033</v>
      </c>
      <c r="G107" s="18">
        <v>49.308651613831081</v>
      </c>
      <c r="H107" s="19">
        <v>39.891975064349552</v>
      </c>
      <c r="I107" s="17">
        <v>2.3463520677814182</v>
      </c>
      <c r="J107" s="18">
        <v>29.780568124555035</v>
      </c>
      <c r="K107" s="19">
        <v>25.465373942177823</v>
      </c>
      <c r="L107" s="17">
        <v>6.1895104303566599</v>
      </c>
      <c r="M107" s="18">
        <v>24.055620491587064</v>
      </c>
      <c r="N107" s="19">
        <v>21.148670962379118</v>
      </c>
      <c r="P107" s="50"/>
      <c r="Q107" s="50"/>
      <c r="R107" s="50"/>
    </row>
    <row r="108" spans="2:18" x14ac:dyDescent="0.25">
      <c r="B108" s="6" t="s">
        <v>75</v>
      </c>
      <c r="C108" s="8"/>
      <c r="D108" s="8"/>
      <c r="E108" s="8"/>
      <c r="F108" s="8"/>
      <c r="G108" s="36"/>
      <c r="H108" s="36"/>
      <c r="I108" s="36"/>
      <c r="J108" s="36"/>
      <c r="K108" s="36"/>
      <c r="L108" s="15"/>
      <c r="M108" s="15"/>
      <c r="N108" s="15"/>
    </row>
    <row r="109" spans="2:18" ht="15" customHeight="1" x14ac:dyDescent="0.25">
      <c r="B109" s="83" t="s">
        <v>2</v>
      </c>
      <c r="C109" s="83"/>
      <c r="D109" s="83"/>
      <c r="E109" s="83"/>
      <c r="F109" s="83"/>
      <c r="G109" s="83"/>
      <c r="H109" s="83"/>
      <c r="I109" s="83"/>
      <c r="J109" s="83"/>
      <c r="K109" s="83"/>
      <c r="L109" s="15"/>
      <c r="M109" s="15"/>
      <c r="N109" s="15"/>
    </row>
    <row r="110" spans="2:18" x14ac:dyDescent="0.25">
      <c r="B110" s="37" t="s">
        <v>29</v>
      </c>
      <c r="C110" s="52"/>
      <c r="D110" s="52"/>
      <c r="E110" s="52"/>
      <c r="F110" s="52"/>
      <c r="G110" s="52"/>
      <c r="H110" s="52"/>
      <c r="I110" s="52"/>
      <c r="J110" s="52"/>
      <c r="K110" s="52"/>
    </row>
    <row r="111" spans="2:18" x14ac:dyDescent="0.25">
      <c r="B111" s="37"/>
    </row>
    <row r="112" spans="2:18" ht="20.100000000000001" customHeight="1" thickBot="1" x14ac:dyDescent="0.3">
      <c r="C112" s="84" t="s">
        <v>6</v>
      </c>
      <c r="D112" s="84"/>
      <c r="E112" s="84"/>
      <c r="F112" s="84"/>
      <c r="G112" s="84"/>
      <c r="H112" s="84"/>
      <c r="I112" s="84"/>
      <c r="J112" s="84"/>
      <c r="K112" s="84"/>
      <c r="L112" s="84"/>
      <c r="M112" s="84"/>
      <c r="N112" s="84"/>
    </row>
    <row r="113" spans="2:14" ht="42.75" customHeight="1" x14ac:dyDescent="0.25">
      <c r="B113" s="22"/>
      <c r="C113" s="81" t="s">
        <v>71</v>
      </c>
      <c r="D113" s="79"/>
      <c r="E113" s="79"/>
      <c r="F113" s="79"/>
      <c r="G113" s="80"/>
      <c r="H113" s="79"/>
      <c r="I113" s="81" t="s">
        <v>72</v>
      </c>
      <c r="J113" s="79"/>
      <c r="K113" s="79"/>
      <c r="L113" s="79"/>
      <c r="M113" s="80"/>
      <c r="N113" s="80"/>
    </row>
    <row r="114" spans="2:14" x14ac:dyDescent="0.25">
      <c r="B114" s="24"/>
      <c r="C114" s="32">
        <v>2012</v>
      </c>
      <c r="D114" s="32"/>
      <c r="E114" s="32"/>
      <c r="F114" s="46">
        <v>2016</v>
      </c>
      <c r="G114" s="46"/>
      <c r="H114" s="46"/>
      <c r="I114" s="32">
        <v>2012</v>
      </c>
      <c r="J114" s="32"/>
      <c r="K114" s="32"/>
      <c r="L114" s="46">
        <v>2016</v>
      </c>
      <c r="M114" s="46"/>
      <c r="N114" s="46"/>
    </row>
    <row r="115" spans="2:14" ht="15.75" thickBot="1" x14ac:dyDescent="0.3">
      <c r="B115" s="23"/>
      <c r="C115" s="33" t="s">
        <v>3</v>
      </c>
      <c r="D115" s="34" t="s">
        <v>4</v>
      </c>
      <c r="E115" s="35" t="s">
        <v>1</v>
      </c>
      <c r="F115" s="47" t="s">
        <v>3</v>
      </c>
      <c r="G115" s="47" t="s">
        <v>4</v>
      </c>
      <c r="H115" s="48" t="s">
        <v>1</v>
      </c>
      <c r="I115" s="33" t="s">
        <v>3</v>
      </c>
      <c r="J115" s="34" t="s">
        <v>4</v>
      </c>
      <c r="K115" s="35" t="s">
        <v>1</v>
      </c>
      <c r="L115" s="47" t="s">
        <v>3</v>
      </c>
      <c r="M115" s="47" t="s">
        <v>4</v>
      </c>
      <c r="N115" s="48" t="s">
        <v>1</v>
      </c>
    </row>
    <row r="116" spans="2:14" ht="15.75" thickBot="1" x14ac:dyDescent="0.3">
      <c r="B116" s="1"/>
      <c r="C116" s="67">
        <v>0.45940000075046072</v>
      </c>
      <c r="D116" s="68">
        <v>3.7055432640698043</v>
      </c>
      <c r="E116" s="68">
        <v>3.4196114923651653</v>
      </c>
      <c r="F116" s="67">
        <v>0.50157190529436257</v>
      </c>
      <c r="G116" s="68">
        <v>3.5883182353879524</v>
      </c>
      <c r="H116" s="69">
        <v>3.3004295662463421</v>
      </c>
      <c r="I116" s="67">
        <v>7.5072575341323011</v>
      </c>
      <c r="J116" s="68">
        <v>52.760227269176958</v>
      </c>
      <c r="K116" s="69">
        <v>48.77418575417412</v>
      </c>
      <c r="L116" s="68">
        <v>3.3458945919307297</v>
      </c>
      <c r="M116" s="68">
        <v>46.474897840240594</v>
      </c>
      <c r="N116" s="69">
        <v>42.452425625562803</v>
      </c>
    </row>
    <row r="117" spans="2:14" x14ac:dyDescent="0.25">
      <c r="B117" s="2" t="s">
        <v>15</v>
      </c>
      <c r="C117" s="14">
        <v>1.9434844480585485</v>
      </c>
      <c r="D117" s="15">
        <v>2.4867434174651644</v>
      </c>
      <c r="E117" s="15">
        <v>2.4778196239881338</v>
      </c>
      <c r="F117" s="14">
        <v>3.2183245207495008</v>
      </c>
      <c r="G117" s="15">
        <v>1.9683419773569022</v>
      </c>
      <c r="H117" s="15">
        <v>1.9956207164759185</v>
      </c>
      <c r="I117" s="14">
        <v>101.64667615368977</v>
      </c>
      <c r="J117" s="15">
        <v>13.784307622342537</v>
      </c>
      <c r="K117" s="15">
        <v>15.227570735021414</v>
      </c>
      <c r="L117" s="14">
        <v>0</v>
      </c>
      <c r="M117" s="15">
        <v>17.217198052528293</v>
      </c>
      <c r="N117" s="16">
        <v>16.84146204203919</v>
      </c>
    </row>
    <row r="118" spans="2:14" x14ac:dyDescent="0.25">
      <c r="B118" s="2" t="s">
        <v>16</v>
      </c>
      <c r="C118" s="14">
        <v>0.60744594519815986</v>
      </c>
      <c r="D118" s="15">
        <v>2.8105299576557097</v>
      </c>
      <c r="E118" s="16">
        <v>2.6874845080325853</v>
      </c>
      <c r="F118" s="14">
        <v>0.6924760697203326</v>
      </c>
      <c r="G118" s="15">
        <v>2.7305742374649022</v>
      </c>
      <c r="H118" s="15">
        <v>2.6118247162075368</v>
      </c>
      <c r="I118" s="14">
        <v>4.0062387152393057</v>
      </c>
      <c r="J118" s="15">
        <v>29.090587710204133</v>
      </c>
      <c r="K118" s="15">
        <v>27.689590297878581</v>
      </c>
      <c r="L118" s="14">
        <v>0.5828923145794046</v>
      </c>
      <c r="M118" s="15">
        <v>23.369064740309266</v>
      </c>
      <c r="N118" s="16">
        <v>22.041431405631585</v>
      </c>
    </row>
    <row r="119" spans="2:14" x14ac:dyDescent="0.25">
      <c r="B119" s="2" t="s">
        <v>17</v>
      </c>
      <c r="C119" s="14">
        <v>0.26011336933816354</v>
      </c>
      <c r="D119" s="15">
        <v>3.7676195509174577</v>
      </c>
      <c r="E119" s="16">
        <v>3.4599322585379308</v>
      </c>
      <c r="F119" s="14">
        <v>0.43414781572489064</v>
      </c>
      <c r="G119" s="15">
        <v>3.5465528138101274</v>
      </c>
      <c r="H119" s="15">
        <v>3.2787305793221933</v>
      </c>
      <c r="I119" s="14">
        <v>1.652096206099839</v>
      </c>
      <c r="J119" s="15">
        <v>45.010845103653445</v>
      </c>
      <c r="K119" s="15">
        <v>41.207306247666274</v>
      </c>
      <c r="L119" s="14">
        <v>2.1816473152004554</v>
      </c>
      <c r="M119" s="15">
        <v>34.987446252662494</v>
      </c>
      <c r="N119" s="16">
        <v>32.164509526562185</v>
      </c>
    </row>
    <row r="120" spans="2:14" x14ac:dyDescent="0.25">
      <c r="B120" s="2" t="s">
        <v>18</v>
      </c>
      <c r="C120" s="14">
        <v>0.38191159734238156</v>
      </c>
      <c r="D120" s="15">
        <v>4.3079409178201269</v>
      </c>
      <c r="E120" s="16">
        <v>3.8444833099322535</v>
      </c>
      <c r="F120" s="14">
        <v>0.22404975829802509</v>
      </c>
      <c r="G120" s="15">
        <v>4.3920602475497503</v>
      </c>
      <c r="H120" s="15">
        <v>3.8811412895301456</v>
      </c>
      <c r="I120" s="14">
        <v>14.440301664007945</v>
      </c>
      <c r="J120" s="15">
        <v>68.936626659985365</v>
      </c>
      <c r="K120" s="15">
        <v>62.503476431183103</v>
      </c>
      <c r="L120" s="14">
        <v>0.59272422830165372</v>
      </c>
      <c r="M120" s="15">
        <v>57.882335109442508</v>
      </c>
      <c r="N120" s="16">
        <v>50.859716435084046</v>
      </c>
    </row>
    <row r="121" spans="2:14" x14ac:dyDescent="0.25">
      <c r="B121" s="2" t="s">
        <v>19</v>
      </c>
      <c r="C121" s="14">
        <v>0.58588596853811792</v>
      </c>
      <c r="D121" s="15">
        <v>4.7220111313409632</v>
      </c>
      <c r="E121" s="16">
        <v>4.2401001557903149</v>
      </c>
      <c r="F121" s="14">
        <v>0.64861870444596181</v>
      </c>
      <c r="G121" s="15">
        <v>4.3136752446784747</v>
      </c>
      <c r="H121" s="15">
        <v>3.8702714948167674</v>
      </c>
      <c r="I121" s="14">
        <v>3.1032095791213874</v>
      </c>
      <c r="J121" s="15">
        <v>99.473942423048683</v>
      </c>
      <c r="K121" s="15">
        <v>88.245531277029002</v>
      </c>
      <c r="L121" s="14">
        <v>7.956293001288631</v>
      </c>
      <c r="M121" s="15">
        <v>85.488060010330472</v>
      </c>
      <c r="N121" s="16">
        <v>76.108156631532268</v>
      </c>
    </row>
    <row r="122" spans="2:14" ht="15.75" thickBot="1" x14ac:dyDescent="0.3">
      <c r="B122" s="3" t="s">
        <v>20</v>
      </c>
      <c r="C122" s="17">
        <v>0.55491226403030547</v>
      </c>
      <c r="D122" s="18">
        <v>4.4878878214173197</v>
      </c>
      <c r="E122" s="19">
        <v>3.869260585649164</v>
      </c>
      <c r="F122" s="17">
        <v>0.64061432954191433</v>
      </c>
      <c r="G122" s="18">
        <v>3.2775782919787377</v>
      </c>
      <c r="H122" s="18">
        <v>2.8485245627185396</v>
      </c>
      <c r="I122" s="17">
        <v>0</v>
      </c>
      <c r="J122" s="18">
        <v>56.714464296027607</v>
      </c>
      <c r="K122" s="18">
        <v>47.79370906539171</v>
      </c>
      <c r="L122" s="17">
        <v>13.410605932439431</v>
      </c>
      <c r="M122" s="18">
        <v>75.173814036209578</v>
      </c>
      <c r="N122" s="19">
        <v>65.124478836532518</v>
      </c>
    </row>
    <row r="123" spans="2:14" x14ac:dyDescent="0.25">
      <c r="B123" s="6" t="s">
        <v>73</v>
      </c>
      <c r="C123" s="8"/>
      <c r="D123" s="8"/>
      <c r="E123" s="8"/>
      <c r="F123" s="8"/>
      <c r="G123" s="36"/>
      <c r="H123" s="36"/>
      <c r="I123" s="36"/>
      <c r="J123" s="36"/>
      <c r="K123" s="36"/>
      <c r="L123" s="15"/>
      <c r="M123" s="15"/>
      <c r="N123" s="15"/>
    </row>
    <row r="124" spans="2:14" ht="15" customHeight="1" x14ac:dyDescent="0.25">
      <c r="B124" s="83" t="s">
        <v>2</v>
      </c>
      <c r="C124" s="83"/>
      <c r="D124" s="83"/>
      <c r="E124" s="83"/>
      <c r="F124" s="83"/>
      <c r="G124" s="83"/>
      <c r="H124" s="83"/>
      <c r="I124" s="83"/>
      <c r="J124" s="83"/>
      <c r="K124" s="83"/>
      <c r="L124" s="15"/>
      <c r="M124" s="15"/>
      <c r="N124" s="15"/>
    </row>
    <row r="125" spans="2:14" x14ac:dyDescent="0.25">
      <c r="B125" s="37" t="s">
        <v>30</v>
      </c>
      <c r="C125" s="52"/>
      <c r="D125" s="52"/>
      <c r="E125" s="52"/>
      <c r="F125" s="52"/>
      <c r="G125" s="52"/>
      <c r="H125" s="52"/>
      <c r="I125" s="52"/>
      <c r="J125" s="52"/>
      <c r="K125" s="52"/>
    </row>
    <row r="126" spans="2:14" ht="15.75" thickBot="1" x14ac:dyDescent="0.3"/>
    <row r="127" spans="2:14" ht="15.75" customHeight="1" thickTop="1" x14ac:dyDescent="0.25">
      <c r="B127" s="107" t="s">
        <v>77</v>
      </c>
      <c r="C127" s="108"/>
      <c r="D127" s="108"/>
      <c r="E127" s="108"/>
      <c r="F127" s="108"/>
      <c r="G127" s="109"/>
    </row>
    <row r="128" spans="2:14" x14ac:dyDescent="0.25">
      <c r="B128" s="110"/>
      <c r="C128" s="111"/>
      <c r="D128" s="111"/>
      <c r="E128" s="111"/>
      <c r="F128" s="111"/>
      <c r="G128" s="112"/>
    </row>
    <row r="129" spans="2:7" x14ac:dyDescent="0.25">
      <c r="B129" s="110"/>
      <c r="C129" s="111"/>
      <c r="D129" s="111"/>
      <c r="E129" s="111"/>
      <c r="F129" s="111"/>
      <c r="G129" s="112"/>
    </row>
    <row r="130" spans="2:7" x14ac:dyDescent="0.25">
      <c r="B130" s="110"/>
      <c r="C130" s="111"/>
      <c r="D130" s="111"/>
      <c r="E130" s="111"/>
      <c r="F130" s="111"/>
      <c r="G130" s="112"/>
    </row>
    <row r="131" spans="2:7" x14ac:dyDescent="0.25">
      <c r="B131" s="110"/>
      <c r="C131" s="111"/>
      <c r="D131" s="111"/>
      <c r="E131" s="111"/>
      <c r="F131" s="111"/>
      <c r="G131" s="112"/>
    </row>
    <row r="132" spans="2:7" x14ac:dyDescent="0.25">
      <c r="B132" s="110"/>
      <c r="C132" s="111"/>
      <c r="D132" s="111"/>
      <c r="E132" s="111"/>
      <c r="F132" s="111"/>
      <c r="G132" s="112"/>
    </row>
    <row r="133" spans="2:7" x14ac:dyDescent="0.25">
      <c r="B133" s="110"/>
      <c r="C133" s="111"/>
      <c r="D133" s="111"/>
      <c r="E133" s="111"/>
      <c r="F133" s="111"/>
      <c r="G133" s="112"/>
    </row>
    <row r="134" spans="2:7" x14ac:dyDescent="0.25">
      <c r="B134" s="110"/>
      <c r="C134" s="111"/>
      <c r="D134" s="111"/>
      <c r="E134" s="111"/>
      <c r="F134" s="111"/>
      <c r="G134" s="112"/>
    </row>
    <row r="135" spans="2:7" x14ac:dyDescent="0.25">
      <c r="B135" s="110"/>
      <c r="C135" s="111"/>
      <c r="D135" s="111"/>
      <c r="E135" s="111"/>
      <c r="F135" s="111"/>
      <c r="G135" s="112"/>
    </row>
    <row r="136" spans="2:7" x14ac:dyDescent="0.25">
      <c r="B136" s="110"/>
      <c r="C136" s="111"/>
      <c r="D136" s="111"/>
      <c r="E136" s="111"/>
      <c r="F136" s="111"/>
      <c r="G136" s="112"/>
    </row>
    <row r="137" spans="2:7" x14ac:dyDescent="0.25">
      <c r="B137" s="110"/>
      <c r="C137" s="111"/>
      <c r="D137" s="111"/>
      <c r="E137" s="111"/>
      <c r="F137" s="111"/>
      <c r="G137" s="112"/>
    </row>
    <row r="138" spans="2:7" x14ac:dyDescent="0.25">
      <c r="B138" s="110"/>
      <c r="C138" s="111"/>
      <c r="D138" s="111"/>
      <c r="E138" s="111"/>
      <c r="F138" s="111"/>
      <c r="G138" s="112"/>
    </row>
    <row r="139" spans="2:7" x14ac:dyDescent="0.25">
      <c r="B139" s="110"/>
      <c r="C139" s="111"/>
      <c r="D139" s="111"/>
      <c r="E139" s="111"/>
      <c r="F139" s="111"/>
      <c r="G139" s="112"/>
    </row>
    <row r="140" spans="2:7" x14ac:dyDescent="0.25">
      <c r="B140" s="110"/>
      <c r="C140" s="111"/>
      <c r="D140" s="111"/>
      <c r="E140" s="111"/>
      <c r="F140" s="111"/>
      <c r="G140" s="112"/>
    </row>
    <row r="141" spans="2:7" x14ac:dyDescent="0.25">
      <c r="B141" s="110"/>
      <c r="C141" s="111"/>
      <c r="D141" s="111"/>
      <c r="E141" s="111"/>
      <c r="F141" s="111"/>
      <c r="G141" s="112"/>
    </row>
    <row r="142" spans="2:7" x14ac:dyDescent="0.25">
      <c r="B142" s="110"/>
      <c r="C142" s="111"/>
      <c r="D142" s="111"/>
      <c r="E142" s="111"/>
      <c r="F142" s="111"/>
      <c r="G142" s="112"/>
    </row>
    <row r="143" spans="2:7" x14ac:dyDescent="0.25">
      <c r="B143" s="110"/>
      <c r="C143" s="111"/>
      <c r="D143" s="111"/>
      <c r="E143" s="111"/>
      <c r="F143" s="111"/>
      <c r="G143" s="112"/>
    </row>
    <row r="144" spans="2:7" ht="15.75" thickBot="1" x14ac:dyDescent="0.3">
      <c r="B144" s="113"/>
      <c r="C144" s="114"/>
      <c r="D144" s="114"/>
      <c r="E144" s="114"/>
      <c r="F144" s="114"/>
      <c r="G144" s="115"/>
    </row>
    <row r="145" spans="2:14" ht="15.75" thickTop="1" x14ac:dyDescent="0.25">
      <c r="I145" s="56"/>
      <c r="J145" s="56"/>
      <c r="K145" s="56"/>
      <c r="L145" s="56"/>
      <c r="M145" s="56"/>
      <c r="N145" s="56"/>
    </row>
    <row r="146" spans="2:14" x14ac:dyDescent="0.25">
      <c r="I146" s="56"/>
      <c r="J146" s="56"/>
      <c r="K146" s="56"/>
      <c r="L146" s="56"/>
      <c r="M146" s="56"/>
      <c r="N146" s="56"/>
    </row>
    <row r="147" spans="2:14" x14ac:dyDescent="0.25">
      <c r="B147" s="7"/>
    </row>
    <row r="148" spans="2:14" ht="9.75" customHeight="1" x14ac:dyDescent="0.25">
      <c r="B148" s="7"/>
    </row>
    <row r="149" spans="2:14" x14ac:dyDescent="0.25">
      <c r="B149" s="54" t="s">
        <v>58</v>
      </c>
      <c r="C149" s="55"/>
      <c r="D149" s="55"/>
    </row>
    <row r="150" spans="2:14" ht="15.75" customHeight="1" x14ac:dyDescent="0.25">
      <c r="B150" s="7"/>
    </row>
    <row r="151" spans="2:14" ht="20.100000000000001" customHeight="1" thickBot="1" x14ac:dyDescent="0.3">
      <c r="B151" s="7"/>
      <c r="C151" s="131" t="s">
        <v>8</v>
      </c>
      <c r="D151" s="131"/>
      <c r="E151" s="131"/>
      <c r="F151" s="131"/>
      <c r="G151" s="131"/>
      <c r="H151" s="131"/>
      <c r="I151" s="131"/>
      <c r="J151" s="131"/>
      <c r="K151" s="131"/>
      <c r="L151" s="131"/>
      <c r="M151" s="131"/>
      <c r="N151" s="131"/>
    </row>
    <row r="152" spans="2:14" ht="15.75" customHeight="1" thickBot="1" x14ac:dyDescent="0.3">
      <c r="C152" s="85" t="s">
        <v>90</v>
      </c>
      <c r="D152" s="86"/>
      <c r="E152" s="86"/>
      <c r="F152" s="87"/>
      <c r="G152" s="128" t="s">
        <v>0</v>
      </c>
      <c r="H152" s="129"/>
      <c r="I152" s="129"/>
      <c r="J152" s="129"/>
      <c r="K152" s="129"/>
      <c r="L152" s="129"/>
      <c r="M152" s="129"/>
      <c r="N152" s="130"/>
    </row>
    <row r="153" spans="2:14" ht="15" customHeight="1" x14ac:dyDescent="0.25">
      <c r="B153" s="88"/>
      <c r="C153" s="90" t="s">
        <v>22</v>
      </c>
      <c r="D153" s="91"/>
      <c r="E153" s="91" t="s">
        <v>23</v>
      </c>
      <c r="F153" s="92"/>
      <c r="G153" s="32">
        <v>2012</v>
      </c>
      <c r="H153" s="32"/>
      <c r="I153" s="32"/>
      <c r="J153" s="116">
        <v>2016</v>
      </c>
      <c r="K153" s="117"/>
      <c r="L153" s="117"/>
      <c r="M153" s="117"/>
      <c r="N153" s="118"/>
    </row>
    <row r="154" spans="2:14" ht="15.75" thickBot="1" x14ac:dyDescent="0.3">
      <c r="B154" s="89"/>
      <c r="C154" s="25" t="s">
        <v>3</v>
      </c>
      <c r="D154" s="26" t="s">
        <v>4</v>
      </c>
      <c r="E154" s="26" t="s">
        <v>3</v>
      </c>
      <c r="F154" s="27" t="s">
        <v>4</v>
      </c>
      <c r="G154" s="33" t="s">
        <v>3</v>
      </c>
      <c r="H154" s="34" t="s">
        <v>4</v>
      </c>
      <c r="I154" s="35" t="s">
        <v>1</v>
      </c>
      <c r="J154" s="93" t="s">
        <v>3</v>
      </c>
      <c r="K154" s="94"/>
      <c r="L154" s="94" t="s">
        <v>4</v>
      </c>
      <c r="M154" s="94"/>
      <c r="N154" s="48" t="s">
        <v>1</v>
      </c>
    </row>
    <row r="155" spans="2:14" ht="15.75" thickBot="1" x14ac:dyDescent="0.3">
      <c r="B155" s="1"/>
      <c r="C155" s="20">
        <v>0.34934009059459104</v>
      </c>
      <c r="D155" s="21">
        <v>0.65065990940540885</v>
      </c>
      <c r="E155" s="20">
        <v>1</v>
      </c>
      <c r="F155" s="21">
        <v>0.99999999999999989</v>
      </c>
      <c r="G155" s="64">
        <v>1016</v>
      </c>
      <c r="H155" s="65">
        <v>5671</v>
      </c>
      <c r="I155" s="66">
        <v>6687</v>
      </c>
      <c r="J155" s="64">
        <v>1074</v>
      </c>
      <c r="K155" s="70">
        <f>SUM(K156:K161)</f>
        <v>1</v>
      </c>
      <c r="L155" s="71">
        <v>5789</v>
      </c>
      <c r="M155" s="70">
        <f>SUM(M156:M161)</f>
        <v>0.9965451718776992</v>
      </c>
      <c r="N155" s="66">
        <v>6863</v>
      </c>
    </row>
    <row r="156" spans="2:14" x14ac:dyDescent="0.25">
      <c r="B156" s="2" t="s">
        <v>15</v>
      </c>
      <c r="C156" s="12">
        <v>0.26042554295873044</v>
      </c>
      <c r="D156" s="13">
        <v>0.73957445704126967</v>
      </c>
      <c r="E156" s="4">
        <v>2.544824061937705E-2</v>
      </c>
      <c r="F156" s="5">
        <v>3.8801690862312999E-2</v>
      </c>
      <c r="G156" s="38">
        <v>66</v>
      </c>
      <c r="H156" s="39">
        <v>366</v>
      </c>
      <c r="I156" s="40">
        <v>432</v>
      </c>
      <c r="J156" s="38">
        <v>59</v>
      </c>
      <c r="K156" s="51">
        <f>J156/$J$155</f>
        <v>5.493482309124767E-2</v>
      </c>
      <c r="L156" s="39">
        <v>317</v>
      </c>
      <c r="M156" s="51">
        <f>L156/$L$155</f>
        <v>5.4759025738469511E-2</v>
      </c>
      <c r="N156" s="40">
        <v>376</v>
      </c>
    </row>
    <row r="157" spans="2:14" x14ac:dyDescent="0.25">
      <c r="B157" s="2" t="s">
        <v>16</v>
      </c>
      <c r="C157" s="12">
        <v>0.33057208300450153</v>
      </c>
      <c r="D157" s="13">
        <v>0.66942791699549842</v>
      </c>
      <c r="E157" s="4">
        <v>0.34807708483296357</v>
      </c>
      <c r="F157" s="5">
        <v>0.37844924406145547</v>
      </c>
      <c r="G157" s="38">
        <v>463</v>
      </c>
      <c r="H157" s="39">
        <v>2436</v>
      </c>
      <c r="I157" s="40">
        <v>2899</v>
      </c>
      <c r="J157" s="38">
        <v>462</v>
      </c>
      <c r="K157" s="51">
        <f t="shared" ref="K157:K161" si="4">J157/$J$155</f>
        <v>0.43016759776536312</v>
      </c>
      <c r="L157" s="39">
        <v>2335</v>
      </c>
      <c r="M157" s="51">
        <f t="shared" ref="M157:M161" si="5">L157/$L$155</f>
        <v>0.4033511832786319</v>
      </c>
      <c r="N157" s="40">
        <v>2797</v>
      </c>
    </row>
    <row r="158" spans="2:14" x14ac:dyDescent="0.25">
      <c r="B158" s="2" t="s">
        <v>17</v>
      </c>
      <c r="C158" s="12">
        <v>0.34762880253459566</v>
      </c>
      <c r="D158" s="13">
        <v>0.65237119746540417</v>
      </c>
      <c r="E158" s="4">
        <v>0.25785918952973147</v>
      </c>
      <c r="F158" s="5">
        <v>0.25981020349669087</v>
      </c>
      <c r="G158" s="38">
        <v>241</v>
      </c>
      <c r="H158" s="39">
        <v>1530</v>
      </c>
      <c r="I158" s="40">
        <v>1771</v>
      </c>
      <c r="J158" s="38">
        <v>252</v>
      </c>
      <c r="K158" s="51">
        <f t="shared" si="4"/>
        <v>0.23463687150837989</v>
      </c>
      <c r="L158" s="39">
        <v>1529</v>
      </c>
      <c r="M158" s="51">
        <f t="shared" si="5"/>
        <v>0.26412160994990497</v>
      </c>
      <c r="N158" s="40">
        <v>1781</v>
      </c>
    </row>
    <row r="159" spans="2:14" x14ac:dyDescent="0.25">
      <c r="B159" s="2" t="s">
        <v>18</v>
      </c>
      <c r="C159" s="12">
        <v>0.37319805127604871</v>
      </c>
      <c r="D159" s="13">
        <v>0.62680194872395123</v>
      </c>
      <c r="E159" s="4">
        <v>0.22101721107030378</v>
      </c>
      <c r="F159" s="5">
        <v>0.19930198712858635</v>
      </c>
      <c r="G159" s="38">
        <v>163</v>
      </c>
      <c r="H159" s="39">
        <v>933</v>
      </c>
      <c r="I159" s="40">
        <v>1096</v>
      </c>
      <c r="J159" s="38">
        <v>180</v>
      </c>
      <c r="K159" s="51">
        <f t="shared" si="4"/>
        <v>0.16759776536312848</v>
      </c>
      <c r="L159" s="39">
        <v>1055</v>
      </c>
      <c r="M159" s="51">
        <f t="shared" si="5"/>
        <v>0.1822421834513733</v>
      </c>
      <c r="N159" s="40">
        <v>1235</v>
      </c>
    </row>
    <row r="160" spans="2:14" x14ac:dyDescent="0.25">
      <c r="B160" s="2" t="s">
        <v>19</v>
      </c>
      <c r="C160" s="12">
        <v>0.39057239057239063</v>
      </c>
      <c r="D160" s="13">
        <v>0.60942760942760943</v>
      </c>
      <c r="E160" s="4">
        <v>0.12698970903193382</v>
      </c>
      <c r="F160" s="5">
        <v>0.10638580336497666</v>
      </c>
      <c r="G160" s="38">
        <v>79</v>
      </c>
      <c r="H160" s="39">
        <v>343</v>
      </c>
      <c r="I160" s="40">
        <v>422</v>
      </c>
      <c r="J160" s="38">
        <v>112</v>
      </c>
      <c r="K160" s="51">
        <f t="shared" si="4"/>
        <v>0.1042830540037244</v>
      </c>
      <c r="L160" s="39">
        <v>477</v>
      </c>
      <c r="M160" s="51">
        <f t="shared" si="5"/>
        <v>8.2397650716876839E-2</v>
      </c>
      <c r="N160" s="40">
        <v>589</v>
      </c>
    </row>
    <row r="161" spans="2:18" ht="15.75" thickBot="1" x14ac:dyDescent="0.3">
      <c r="B161" s="3" t="s">
        <v>20</v>
      </c>
      <c r="C161" s="9">
        <v>0.3907624985974642</v>
      </c>
      <c r="D161" s="10">
        <v>0.60923750140253574</v>
      </c>
      <c r="E161" s="9">
        <v>2.0608564915690311E-2</v>
      </c>
      <c r="F161" s="10">
        <v>1.7251071085977582E-2</v>
      </c>
      <c r="G161" s="41" t="s">
        <v>21</v>
      </c>
      <c r="H161" s="42" t="s">
        <v>21</v>
      </c>
      <c r="I161" s="43">
        <v>45</v>
      </c>
      <c r="J161" s="41">
        <v>9</v>
      </c>
      <c r="K161" s="58">
        <f t="shared" si="4"/>
        <v>8.3798882681564244E-3</v>
      </c>
      <c r="L161" s="42">
        <v>56</v>
      </c>
      <c r="M161" s="58">
        <f t="shared" si="5"/>
        <v>9.673518742442563E-3</v>
      </c>
      <c r="N161" s="43">
        <v>65</v>
      </c>
    </row>
    <row r="162" spans="2:18" x14ac:dyDescent="0.25">
      <c r="B162" s="6" t="s">
        <v>74</v>
      </c>
      <c r="C162" s="8"/>
      <c r="D162" s="8"/>
      <c r="E162" s="8"/>
      <c r="F162" s="8"/>
      <c r="G162" s="36"/>
      <c r="H162" s="36"/>
      <c r="I162" s="36"/>
      <c r="J162" s="36"/>
      <c r="K162" s="36"/>
      <c r="L162" s="36"/>
    </row>
    <row r="163" spans="2:18" ht="15" customHeight="1" x14ac:dyDescent="0.25">
      <c r="B163" s="83" t="s">
        <v>2</v>
      </c>
      <c r="C163" s="83"/>
      <c r="D163" s="83"/>
      <c r="E163" s="83"/>
      <c r="F163" s="83"/>
      <c r="G163" s="83"/>
      <c r="H163" s="83"/>
      <c r="I163" s="83"/>
      <c r="J163" s="83"/>
      <c r="K163" s="83"/>
      <c r="L163" s="36"/>
    </row>
    <row r="164" spans="2:18" x14ac:dyDescent="0.25">
      <c r="B164" s="37" t="s">
        <v>31</v>
      </c>
      <c r="C164" s="52"/>
      <c r="D164" s="52"/>
      <c r="E164" s="52"/>
      <c r="F164" s="52"/>
      <c r="G164" s="52"/>
      <c r="H164" s="52"/>
      <c r="I164" s="52"/>
      <c r="J164" s="52"/>
      <c r="K164" s="52"/>
    </row>
    <row r="165" spans="2:18" x14ac:dyDescent="0.25">
      <c r="B165" s="37" t="s">
        <v>24</v>
      </c>
    </row>
    <row r="166" spans="2:18" x14ac:dyDescent="0.25">
      <c r="B166" s="37"/>
    </row>
    <row r="167" spans="2:18" ht="20.100000000000001" customHeight="1" thickBot="1" x14ac:dyDescent="0.3">
      <c r="C167" s="84" t="s">
        <v>8</v>
      </c>
      <c r="D167" s="84"/>
      <c r="E167" s="84"/>
      <c r="F167" s="84"/>
      <c r="G167" s="84"/>
      <c r="H167" s="84"/>
      <c r="I167" s="84"/>
      <c r="J167" s="84"/>
      <c r="K167" s="84"/>
      <c r="L167" s="84"/>
      <c r="M167" s="84"/>
      <c r="N167" s="84"/>
    </row>
    <row r="168" spans="2:18" ht="29.25" customHeight="1" x14ac:dyDescent="0.25">
      <c r="B168" s="22"/>
      <c r="C168" s="78" t="s">
        <v>69</v>
      </c>
      <c r="D168" s="76"/>
      <c r="E168" s="76"/>
      <c r="F168" s="76"/>
      <c r="G168" s="77"/>
      <c r="H168" s="76"/>
      <c r="I168" s="78" t="s">
        <v>70</v>
      </c>
      <c r="J168" s="76"/>
      <c r="K168" s="76"/>
      <c r="L168" s="76"/>
      <c r="M168" s="77"/>
      <c r="N168" s="77"/>
    </row>
    <row r="169" spans="2:18" x14ac:dyDescent="0.25">
      <c r="B169" s="24"/>
      <c r="C169" s="32">
        <v>2012</v>
      </c>
      <c r="D169" s="32"/>
      <c r="E169" s="32"/>
      <c r="F169" s="46">
        <v>2016</v>
      </c>
      <c r="G169" s="46"/>
      <c r="H169" s="46"/>
      <c r="I169" s="32">
        <v>2012</v>
      </c>
      <c r="J169" s="32"/>
      <c r="K169" s="32"/>
      <c r="L169" s="46">
        <v>2016</v>
      </c>
      <c r="M169" s="46"/>
      <c r="N169" s="46"/>
    </row>
    <row r="170" spans="2:18" ht="15.75" thickBot="1" x14ac:dyDescent="0.3">
      <c r="B170" s="23"/>
      <c r="C170" s="33" t="s">
        <v>3</v>
      </c>
      <c r="D170" s="34" t="s">
        <v>4</v>
      </c>
      <c r="E170" s="35" t="s">
        <v>1</v>
      </c>
      <c r="F170" s="47" t="s">
        <v>3</v>
      </c>
      <c r="G170" s="47" t="s">
        <v>4</v>
      </c>
      <c r="H170" s="48" t="s">
        <v>1</v>
      </c>
      <c r="I170" s="33" t="s">
        <v>3</v>
      </c>
      <c r="J170" s="34" t="s">
        <v>4</v>
      </c>
      <c r="K170" s="35" t="s">
        <v>1</v>
      </c>
      <c r="L170" s="47" t="s">
        <v>3</v>
      </c>
      <c r="M170" s="47" t="s">
        <v>4</v>
      </c>
      <c r="N170" s="48" t="s">
        <v>1</v>
      </c>
    </row>
    <row r="171" spans="2:18" ht="15.75" thickBot="1" x14ac:dyDescent="0.3">
      <c r="B171" s="1"/>
      <c r="C171" s="67">
        <v>47.241076519591616</v>
      </c>
      <c r="D171" s="68">
        <v>143.4</v>
      </c>
      <c r="E171" s="68">
        <v>109.5</v>
      </c>
      <c r="F171" s="67">
        <v>45.395735421480801</v>
      </c>
      <c r="G171" s="68">
        <v>131.4</v>
      </c>
      <c r="H171" s="69">
        <v>101.3</v>
      </c>
      <c r="I171" s="67">
        <v>25.009052243073217</v>
      </c>
      <c r="J171" s="68">
        <v>57</v>
      </c>
      <c r="K171" s="69">
        <v>47.8</v>
      </c>
      <c r="L171" s="68">
        <v>22.758448763187744</v>
      </c>
      <c r="M171" s="68">
        <v>49.8</v>
      </c>
      <c r="N171" s="69">
        <v>42</v>
      </c>
      <c r="P171" s="50"/>
      <c r="Q171" s="50"/>
      <c r="R171" s="50"/>
    </row>
    <row r="172" spans="2:18" x14ac:dyDescent="0.25">
      <c r="B172" s="2" t="s">
        <v>15</v>
      </c>
      <c r="C172" s="14">
        <v>107.36469144520659</v>
      </c>
      <c r="D172" s="15">
        <v>203.70501524696252</v>
      </c>
      <c r="E172" s="16">
        <v>179.14585195177139</v>
      </c>
      <c r="F172" s="14">
        <v>97.995249721793144</v>
      </c>
      <c r="G172" s="15">
        <v>185.40180138027839</v>
      </c>
      <c r="H172" s="16">
        <v>162.63890270646706</v>
      </c>
      <c r="I172" s="14">
        <v>87.27988278047259</v>
      </c>
      <c r="J172" s="15">
        <v>155.2364301728723</v>
      </c>
      <c r="K172" s="16">
        <v>138.73358078437141</v>
      </c>
      <c r="L172" s="14">
        <v>58.26486750549379</v>
      </c>
      <c r="M172" s="15">
        <v>112.88680793829862</v>
      </c>
      <c r="N172" s="16">
        <v>98.410263074424407</v>
      </c>
      <c r="P172" s="50"/>
      <c r="Q172" s="50"/>
      <c r="R172" s="50"/>
    </row>
    <row r="173" spans="2:18" x14ac:dyDescent="0.25">
      <c r="B173" s="2" t="s">
        <v>16</v>
      </c>
      <c r="C173" s="14">
        <v>56.160013446860468</v>
      </c>
      <c r="D173" s="15">
        <v>147.32489630504517</v>
      </c>
      <c r="E173" s="16">
        <v>116.99336240377603</v>
      </c>
      <c r="F173" s="14">
        <v>56.101867390728856</v>
      </c>
      <c r="G173" s="15">
        <v>140.01822935405721</v>
      </c>
      <c r="H173" s="16">
        <v>112.27782278168004</v>
      </c>
      <c r="I173" s="14">
        <v>28.40543426019304</v>
      </c>
      <c r="J173" s="15">
        <v>59.984075232685115</v>
      </c>
      <c r="K173" s="16">
        <v>50.939654210894574</v>
      </c>
      <c r="L173" s="14">
        <v>25.759495760836725</v>
      </c>
      <c r="M173" s="15">
        <v>52.909073999569216</v>
      </c>
      <c r="N173" s="16">
        <v>45.06387794951884</v>
      </c>
      <c r="P173" s="50"/>
      <c r="Q173" s="50"/>
      <c r="R173" s="50"/>
    </row>
    <row r="174" spans="2:18" x14ac:dyDescent="0.25">
      <c r="B174" s="2" t="s">
        <v>17</v>
      </c>
      <c r="C174" s="14">
        <v>43.535235889096064</v>
      </c>
      <c r="D174" s="15">
        <v>149.72224795327355</v>
      </c>
      <c r="E174" s="16">
        <v>112.41112796439366</v>
      </c>
      <c r="F174" s="14">
        <v>41.307480096187419</v>
      </c>
      <c r="G174" s="15">
        <v>133.55391420405709</v>
      </c>
      <c r="H174" s="16">
        <v>101.48639677705188</v>
      </c>
      <c r="I174" s="14">
        <v>22.844812345981175</v>
      </c>
      <c r="J174" s="15">
        <v>55.966695722063292</v>
      </c>
      <c r="K174" s="16">
        <v>46.74410814179263</v>
      </c>
      <c r="L174" s="14">
        <v>20.696297970396845</v>
      </c>
      <c r="M174" s="15">
        <v>48.127146161268172</v>
      </c>
      <c r="N174" s="16">
        <v>40.526915979578</v>
      </c>
      <c r="P174" s="50"/>
      <c r="Q174" s="50"/>
      <c r="R174" s="50"/>
    </row>
    <row r="175" spans="2:18" x14ac:dyDescent="0.25">
      <c r="B175" s="2" t="s">
        <v>18</v>
      </c>
      <c r="C175" s="14">
        <v>35.490996606878525</v>
      </c>
      <c r="D175" s="15">
        <v>130.33313488211869</v>
      </c>
      <c r="E175" s="16">
        <v>93.266334386513904</v>
      </c>
      <c r="F175" s="14">
        <v>34.423671246289892</v>
      </c>
      <c r="G175" s="15">
        <v>120.12853183576892</v>
      </c>
      <c r="H175" s="16">
        <v>88.143644878889916</v>
      </c>
      <c r="I175" s="14">
        <v>19.101916930099289</v>
      </c>
      <c r="J175" s="15">
        <v>49.724861098157305</v>
      </c>
      <c r="K175" s="16">
        <v>40.151778117464097</v>
      </c>
      <c r="L175" s="14">
        <v>18.230914919619867</v>
      </c>
      <c r="M175" s="15">
        <v>45.84359466155955</v>
      </c>
      <c r="N175" s="16">
        <v>37.55355364808235</v>
      </c>
      <c r="P175" s="50"/>
      <c r="Q175" s="50"/>
      <c r="R175" s="50"/>
    </row>
    <row r="176" spans="2:18" x14ac:dyDescent="0.25">
      <c r="B176" s="2" t="s">
        <v>19</v>
      </c>
      <c r="C176" s="14">
        <v>35.329126085168532</v>
      </c>
      <c r="D176" s="15">
        <v>102.76058712426709</v>
      </c>
      <c r="E176" s="16">
        <v>75.70904245986911</v>
      </c>
      <c r="F176" s="14">
        <v>37.278657968313141</v>
      </c>
      <c r="G176" s="15">
        <v>101.75131722093049</v>
      </c>
      <c r="H176" s="16">
        <v>76.57007657007658</v>
      </c>
      <c r="I176" s="14">
        <v>19.460606190492729</v>
      </c>
      <c r="J176" s="15">
        <v>39.462161117181374</v>
      </c>
      <c r="K176" s="16">
        <v>33.094525615325551</v>
      </c>
      <c r="L176" s="14">
        <v>20.435272135798325</v>
      </c>
      <c r="M176" s="15">
        <v>38.488451826473913</v>
      </c>
      <c r="N176" s="16">
        <v>32.952804768662702</v>
      </c>
      <c r="P176" s="50"/>
      <c r="Q176" s="50"/>
      <c r="R176" s="50"/>
    </row>
    <row r="177" spans="2:18" ht="15.75" thickBot="1" x14ac:dyDescent="0.3">
      <c r="B177" s="3" t="s">
        <v>20</v>
      </c>
      <c r="C177" s="17">
        <v>14.129047734914019</v>
      </c>
      <c r="D177" s="18">
        <v>81.899159458467366</v>
      </c>
      <c r="E177" s="19">
        <v>57.418440051218028</v>
      </c>
      <c r="F177" s="17">
        <v>18.458887954550118</v>
      </c>
      <c r="G177" s="18">
        <v>73.6677322177934</v>
      </c>
      <c r="H177" s="19">
        <v>52.094186288810171</v>
      </c>
      <c r="I177" s="17">
        <v>9.3609950737763423</v>
      </c>
      <c r="J177" s="18">
        <v>24.877086260714119</v>
      </c>
      <c r="K177" s="19">
        <v>21.682483845899061</v>
      </c>
      <c r="L177" s="17">
        <v>12.616251750855383</v>
      </c>
      <c r="M177" s="18">
        <v>26.399662740537106</v>
      </c>
      <c r="N177" s="19">
        <v>22.9308860061841</v>
      </c>
      <c r="P177" s="50"/>
      <c r="Q177" s="50"/>
      <c r="R177" s="50"/>
    </row>
    <row r="178" spans="2:18" x14ac:dyDescent="0.25">
      <c r="B178" s="6" t="s">
        <v>75</v>
      </c>
      <c r="C178" s="8"/>
      <c r="D178" s="8"/>
      <c r="E178" s="8"/>
      <c r="F178" s="8"/>
      <c r="G178" s="36"/>
      <c r="H178" s="36"/>
      <c r="I178" s="36"/>
      <c r="J178" s="36"/>
      <c r="K178" s="36"/>
      <c r="L178" s="15"/>
      <c r="M178" s="15"/>
      <c r="N178" s="15"/>
    </row>
    <row r="179" spans="2:18" ht="15" customHeight="1" x14ac:dyDescent="0.25">
      <c r="B179" s="83" t="s">
        <v>2</v>
      </c>
      <c r="C179" s="83"/>
      <c r="D179" s="83"/>
      <c r="E179" s="83"/>
      <c r="F179" s="83"/>
      <c r="G179" s="83"/>
      <c r="H179" s="83"/>
      <c r="I179" s="83"/>
      <c r="J179" s="83"/>
      <c r="K179" s="83"/>
      <c r="L179" s="15"/>
      <c r="M179" s="15"/>
      <c r="N179" s="15"/>
    </row>
    <row r="180" spans="2:18" x14ac:dyDescent="0.25">
      <c r="B180" s="45" t="s">
        <v>32</v>
      </c>
      <c r="C180" s="52"/>
      <c r="D180" s="52"/>
      <c r="E180" s="52"/>
      <c r="F180" s="52"/>
      <c r="G180" s="52"/>
      <c r="H180" s="52"/>
      <c r="I180" s="52"/>
      <c r="J180" s="52"/>
      <c r="K180" s="52"/>
    </row>
    <row r="181" spans="2:18" x14ac:dyDescent="0.25">
      <c r="B181" s="37"/>
    </row>
    <row r="182" spans="2:18" ht="20.100000000000001" customHeight="1" thickBot="1" x14ac:dyDescent="0.3">
      <c r="C182" s="84" t="s">
        <v>8</v>
      </c>
      <c r="D182" s="84"/>
      <c r="E182" s="84"/>
      <c r="F182" s="84"/>
      <c r="G182" s="84"/>
      <c r="H182" s="84"/>
      <c r="I182" s="84"/>
      <c r="J182" s="84"/>
      <c r="K182" s="84"/>
      <c r="L182" s="84"/>
      <c r="M182" s="84"/>
      <c r="N182" s="84"/>
    </row>
    <row r="183" spans="2:18" ht="42.75" customHeight="1" x14ac:dyDescent="0.25">
      <c r="B183" s="22"/>
      <c r="C183" s="81" t="s">
        <v>71</v>
      </c>
      <c r="D183" s="79"/>
      <c r="E183" s="79"/>
      <c r="F183" s="79"/>
      <c r="G183" s="80"/>
      <c r="H183" s="79"/>
      <c r="I183" s="81" t="s">
        <v>72</v>
      </c>
      <c r="J183" s="79"/>
      <c r="K183" s="79"/>
      <c r="L183" s="79"/>
      <c r="M183" s="80"/>
      <c r="N183" s="80"/>
    </row>
    <row r="184" spans="2:18" x14ac:dyDescent="0.25">
      <c r="B184" s="24"/>
      <c r="C184" s="32">
        <v>2012</v>
      </c>
      <c r="D184" s="32"/>
      <c r="E184" s="32"/>
      <c r="F184" s="46">
        <v>2016</v>
      </c>
      <c r="G184" s="46"/>
      <c r="H184" s="46"/>
      <c r="I184" s="32">
        <v>2012</v>
      </c>
      <c r="J184" s="32"/>
      <c r="K184" s="32"/>
      <c r="L184" s="46">
        <v>2016</v>
      </c>
      <c r="M184" s="46"/>
      <c r="N184" s="46"/>
    </row>
    <row r="185" spans="2:18" ht="15.75" thickBot="1" x14ac:dyDescent="0.3">
      <c r="B185" s="23"/>
      <c r="C185" s="33" t="s">
        <v>3</v>
      </c>
      <c r="D185" s="34" t="s">
        <v>4</v>
      </c>
      <c r="E185" s="35" t="s">
        <v>1</v>
      </c>
      <c r="F185" s="47" t="s">
        <v>3</v>
      </c>
      <c r="G185" s="47" t="s">
        <v>4</v>
      </c>
      <c r="H185" s="48" t="s">
        <v>1</v>
      </c>
      <c r="I185" s="33" t="s">
        <v>3</v>
      </c>
      <c r="J185" s="34" t="s">
        <v>4</v>
      </c>
      <c r="K185" s="35" t="s">
        <v>1</v>
      </c>
      <c r="L185" s="47" t="s">
        <v>3</v>
      </c>
      <c r="M185" s="47" t="s">
        <v>4</v>
      </c>
      <c r="N185" s="48" t="s">
        <v>1</v>
      </c>
    </row>
    <row r="186" spans="2:18" ht="15.75" thickBot="1" x14ac:dyDescent="0.3">
      <c r="B186" s="1"/>
      <c r="C186" s="67">
        <v>1.8080363241714705</v>
      </c>
      <c r="D186" s="68">
        <v>4.0424252478966718</v>
      </c>
      <c r="E186" s="68">
        <v>3.3942093738627528</v>
      </c>
      <c r="F186" s="67">
        <v>1.5859502614369276</v>
      </c>
      <c r="G186" s="68">
        <v>3.4818719748368108</v>
      </c>
      <c r="H186" s="69">
        <v>2.9344123825320301</v>
      </c>
      <c r="I186" s="67">
        <v>10.559924618384263</v>
      </c>
      <c r="J186" s="68">
        <v>43.426484167597593</v>
      </c>
      <c r="K186" s="69">
        <v>33.891606242602414</v>
      </c>
      <c r="L186" s="68">
        <v>14.176352162544323</v>
      </c>
      <c r="M186" s="68">
        <v>28.785755369815547</v>
      </c>
      <c r="N186" s="69">
        <v>24.567196202978298</v>
      </c>
    </row>
    <row r="187" spans="2:18" x14ac:dyDescent="0.25">
      <c r="B187" s="2" t="s">
        <v>15</v>
      </c>
      <c r="C187" s="14">
        <v>2.699064253862796</v>
      </c>
      <c r="D187" s="15">
        <v>5.4379406318207533</v>
      </c>
      <c r="E187" s="15">
        <v>4.7728205500401106</v>
      </c>
      <c r="F187" s="14">
        <v>1.500073453234662</v>
      </c>
      <c r="G187" s="15">
        <v>4.6034314391747202</v>
      </c>
      <c r="H187" s="15">
        <v>3.7809432456732313</v>
      </c>
      <c r="I187" s="14">
        <v>23.803604394674338</v>
      </c>
      <c r="J187" s="15">
        <v>96.704661419166356</v>
      </c>
      <c r="K187" s="15">
        <v>79.001066835544833</v>
      </c>
      <c r="L187" s="14">
        <v>4.9377006360587954</v>
      </c>
      <c r="M187" s="15">
        <v>22.078807861749258</v>
      </c>
      <c r="N187" s="16">
        <v>17.535871345708603</v>
      </c>
    </row>
    <row r="188" spans="2:18" x14ac:dyDescent="0.25">
      <c r="B188" s="2" t="s">
        <v>16</v>
      </c>
      <c r="C188" s="14">
        <v>1.5932810534281066</v>
      </c>
      <c r="D188" s="15">
        <v>2.9388257023277928</v>
      </c>
      <c r="E188" s="16">
        <v>2.5534490067674294</v>
      </c>
      <c r="F188" s="14">
        <v>1.1715552487590937</v>
      </c>
      <c r="G188" s="15">
        <v>2.7154704188900962</v>
      </c>
      <c r="H188" s="15">
        <v>2.2693376249358699</v>
      </c>
      <c r="I188" s="14">
        <v>4.355908925429171</v>
      </c>
      <c r="J188" s="15">
        <v>23.885284472785123</v>
      </c>
      <c r="K188" s="15">
        <v>18.291886869107021</v>
      </c>
      <c r="L188" s="14">
        <v>7.8059078063141589</v>
      </c>
      <c r="M188" s="15">
        <v>18.308578925760997</v>
      </c>
      <c r="N188" s="16">
        <v>15.273706219572349</v>
      </c>
    </row>
    <row r="189" spans="2:18" x14ac:dyDescent="0.25">
      <c r="B189" s="2" t="s">
        <v>17</v>
      </c>
      <c r="C189" s="14">
        <v>1.7549745052842136</v>
      </c>
      <c r="D189" s="15">
        <v>4.7366845941503115</v>
      </c>
      <c r="E189" s="16">
        <v>3.9064455005182812</v>
      </c>
      <c r="F189" s="14">
        <v>1.7323294170221453</v>
      </c>
      <c r="G189" s="15">
        <v>3.7696240362456748</v>
      </c>
      <c r="H189" s="15">
        <v>3.2051534100996513</v>
      </c>
      <c r="I189" s="14">
        <v>9.1947999898762411</v>
      </c>
      <c r="J189" s="15">
        <v>47.443662974847115</v>
      </c>
      <c r="K189" s="15">
        <v>36.793499011665119</v>
      </c>
      <c r="L189" s="14">
        <v>5.8310998249927612</v>
      </c>
      <c r="M189" s="15">
        <v>28.643363640780926</v>
      </c>
      <c r="N189" s="16">
        <v>22.322798751244253</v>
      </c>
    </row>
    <row r="190" spans="2:18" x14ac:dyDescent="0.25">
      <c r="B190" s="2" t="s">
        <v>18</v>
      </c>
      <c r="C190" s="14">
        <v>1.8907382070565761</v>
      </c>
      <c r="D190" s="15">
        <v>4.7103779995469868</v>
      </c>
      <c r="E190" s="16">
        <v>3.8289263154424069</v>
      </c>
      <c r="F190" s="14">
        <v>1.9446309247594522</v>
      </c>
      <c r="G190" s="15">
        <v>4.0223300316985044</v>
      </c>
      <c r="H190" s="15">
        <v>3.3985509935478313</v>
      </c>
      <c r="I190" s="14">
        <v>14.648709302223381</v>
      </c>
      <c r="J190" s="15">
        <v>50.737478848280546</v>
      </c>
      <c r="K190" s="15">
        <v>39.455716270537259</v>
      </c>
      <c r="L190" s="14">
        <v>21.775815042879284</v>
      </c>
      <c r="M190" s="15">
        <v>44.670346267377461</v>
      </c>
      <c r="N190" s="16">
        <v>37.796815534061828</v>
      </c>
    </row>
    <row r="191" spans="2:18" x14ac:dyDescent="0.25">
      <c r="B191" s="2" t="s">
        <v>19</v>
      </c>
      <c r="C191" s="14">
        <v>2.250286551267735</v>
      </c>
      <c r="D191" s="15">
        <v>5.1257090440019377</v>
      </c>
      <c r="E191" s="16">
        <v>4.2102980964691543</v>
      </c>
      <c r="F191" s="14">
        <v>2.1239910976145384</v>
      </c>
      <c r="G191" s="15">
        <v>4.2552735513055655</v>
      </c>
      <c r="H191" s="15">
        <v>3.601758345325921</v>
      </c>
      <c r="I191" s="14">
        <v>26.604373019914114</v>
      </c>
      <c r="J191" s="15">
        <v>95.376476869222614</v>
      </c>
      <c r="K191" s="15">
        <v>73.482394553459827</v>
      </c>
      <c r="L191" s="14">
        <v>42.695122140864363</v>
      </c>
      <c r="M191" s="15">
        <v>33.727825709572535</v>
      </c>
      <c r="N191" s="16">
        <v>36.477468097059564</v>
      </c>
    </row>
    <row r="192" spans="2:18" ht="15.75" thickBot="1" x14ac:dyDescent="0.3">
      <c r="B192" s="3" t="s">
        <v>20</v>
      </c>
      <c r="C192" s="17">
        <v>3.8801324580802938</v>
      </c>
      <c r="D192" s="18">
        <v>3.9415012768194857</v>
      </c>
      <c r="E192" s="19">
        <v>3.92886607287691</v>
      </c>
      <c r="F192" s="17">
        <v>0.52988257353592605</v>
      </c>
      <c r="G192" s="18">
        <v>3.0845177377023982</v>
      </c>
      <c r="H192" s="18">
        <v>2.441610185366156</v>
      </c>
      <c r="I192" s="17">
        <v>23.402487684440857</v>
      </c>
      <c r="J192" s="18">
        <v>24.877086260714119</v>
      </c>
      <c r="K192" s="18">
        <v>24.573481692018934</v>
      </c>
      <c r="L192" s="17">
        <v>5.60722300038017</v>
      </c>
      <c r="M192" s="18">
        <v>56.570705872579509</v>
      </c>
      <c r="N192" s="19">
        <v>43.745074842566588</v>
      </c>
    </row>
    <row r="193" spans="2:14" x14ac:dyDescent="0.25">
      <c r="B193" s="6" t="s">
        <v>73</v>
      </c>
      <c r="C193" s="8"/>
      <c r="D193" s="8"/>
      <c r="E193" s="8"/>
      <c r="F193" s="8"/>
      <c r="G193" s="36"/>
      <c r="H193" s="36"/>
      <c r="I193" s="36"/>
      <c r="J193" s="36"/>
      <c r="K193" s="36"/>
      <c r="L193" s="15"/>
      <c r="M193" s="15"/>
      <c r="N193" s="15"/>
    </row>
    <row r="194" spans="2:14" ht="15" customHeight="1" x14ac:dyDescent="0.25">
      <c r="B194" s="83" t="s">
        <v>2</v>
      </c>
      <c r="C194" s="83"/>
      <c r="D194" s="83"/>
      <c r="E194" s="83"/>
      <c r="F194" s="83"/>
      <c r="G194" s="83"/>
      <c r="H194" s="83"/>
      <c r="I194" s="83"/>
      <c r="J194" s="83"/>
      <c r="K194" s="83"/>
      <c r="L194" s="15"/>
      <c r="M194" s="15"/>
      <c r="N194" s="15"/>
    </row>
    <row r="195" spans="2:14" x14ac:dyDescent="0.25">
      <c r="B195" s="53" t="s">
        <v>33</v>
      </c>
      <c r="C195" s="52"/>
      <c r="D195" s="52"/>
      <c r="E195" s="52"/>
      <c r="F195" s="52"/>
      <c r="G195" s="52"/>
      <c r="H195" s="52"/>
      <c r="I195" s="52"/>
      <c r="J195" s="52"/>
      <c r="K195" s="52"/>
    </row>
    <row r="196" spans="2:14" ht="15.75" thickBot="1" x14ac:dyDescent="0.3"/>
    <row r="197" spans="2:14" ht="15" customHeight="1" thickTop="1" x14ac:dyDescent="0.25">
      <c r="B197" s="119" t="s">
        <v>78</v>
      </c>
      <c r="C197" s="120"/>
      <c r="D197" s="120"/>
      <c r="E197" s="120"/>
      <c r="F197" s="120"/>
      <c r="G197" s="120"/>
      <c r="H197" s="121"/>
    </row>
    <row r="198" spans="2:14" x14ac:dyDescent="0.25">
      <c r="B198" s="122"/>
      <c r="C198" s="123"/>
      <c r="D198" s="123"/>
      <c r="E198" s="123"/>
      <c r="F198" s="123"/>
      <c r="G198" s="123"/>
      <c r="H198" s="124"/>
    </row>
    <row r="199" spans="2:14" x14ac:dyDescent="0.25">
      <c r="B199" s="122"/>
      <c r="C199" s="123"/>
      <c r="D199" s="123"/>
      <c r="E199" s="123"/>
      <c r="F199" s="123"/>
      <c r="G199" s="123"/>
      <c r="H199" s="124"/>
    </row>
    <row r="200" spans="2:14" x14ac:dyDescent="0.25">
      <c r="B200" s="122"/>
      <c r="C200" s="123"/>
      <c r="D200" s="123"/>
      <c r="E200" s="123"/>
      <c r="F200" s="123"/>
      <c r="G200" s="123"/>
      <c r="H200" s="124"/>
    </row>
    <row r="201" spans="2:14" x14ac:dyDescent="0.25">
      <c r="B201" s="122"/>
      <c r="C201" s="123"/>
      <c r="D201" s="123"/>
      <c r="E201" s="123"/>
      <c r="F201" s="123"/>
      <c r="G201" s="123"/>
      <c r="H201" s="124"/>
    </row>
    <row r="202" spans="2:14" x14ac:dyDescent="0.25">
      <c r="B202" s="122"/>
      <c r="C202" s="123"/>
      <c r="D202" s="123"/>
      <c r="E202" s="123"/>
      <c r="F202" s="123"/>
      <c r="G202" s="123"/>
      <c r="H202" s="124"/>
    </row>
    <row r="203" spans="2:14" x14ac:dyDescent="0.25">
      <c r="B203" s="122"/>
      <c r="C203" s="123"/>
      <c r="D203" s="123"/>
      <c r="E203" s="123"/>
      <c r="F203" s="123"/>
      <c r="G203" s="123"/>
      <c r="H203" s="124"/>
    </row>
    <row r="204" spans="2:14" x14ac:dyDescent="0.25">
      <c r="B204" s="122"/>
      <c r="C204" s="123"/>
      <c r="D204" s="123"/>
      <c r="E204" s="123"/>
      <c r="F204" s="123"/>
      <c r="G204" s="123"/>
      <c r="H204" s="124"/>
    </row>
    <row r="205" spans="2:14" x14ac:dyDescent="0.25">
      <c r="B205" s="122"/>
      <c r="C205" s="123"/>
      <c r="D205" s="123"/>
      <c r="E205" s="123"/>
      <c r="F205" s="123"/>
      <c r="G205" s="123"/>
      <c r="H205" s="124"/>
    </row>
    <row r="206" spans="2:14" x14ac:dyDescent="0.25">
      <c r="B206" s="122"/>
      <c r="C206" s="123"/>
      <c r="D206" s="123"/>
      <c r="E206" s="123"/>
      <c r="F206" s="123"/>
      <c r="G206" s="123"/>
      <c r="H206" s="124"/>
    </row>
    <row r="207" spans="2:14" x14ac:dyDescent="0.25">
      <c r="B207" s="122"/>
      <c r="C207" s="123"/>
      <c r="D207" s="123"/>
      <c r="E207" s="123"/>
      <c r="F207" s="123"/>
      <c r="G207" s="123"/>
      <c r="H207" s="124"/>
    </row>
    <row r="208" spans="2:14" x14ac:dyDescent="0.25">
      <c r="B208" s="122"/>
      <c r="C208" s="123"/>
      <c r="D208" s="123"/>
      <c r="E208" s="123"/>
      <c r="F208" s="123"/>
      <c r="G208" s="123"/>
      <c r="H208" s="124"/>
    </row>
    <row r="209" spans="2:14" x14ac:dyDescent="0.25">
      <c r="B209" s="122"/>
      <c r="C209" s="123"/>
      <c r="D209" s="123"/>
      <c r="E209" s="123"/>
      <c r="F209" s="123"/>
      <c r="G209" s="123"/>
      <c r="H209" s="124"/>
    </row>
    <row r="210" spans="2:14" x14ac:dyDescent="0.25">
      <c r="B210" s="122"/>
      <c r="C210" s="123"/>
      <c r="D210" s="123"/>
      <c r="E210" s="123"/>
      <c r="F210" s="123"/>
      <c r="G210" s="123"/>
      <c r="H210" s="124"/>
    </row>
    <row r="211" spans="2:14" x14ac:dyDescent="0.25">
      <c r="B211" s="122"/>
      <c r="C211" s="123"/>
      <c r="D211" s="123"/>
      <c r="E211" s="123"/>
      <c r="F211" s="123"/>
      <c r="G211" s="123"/>
      <c r="H211" s="124"/>
    </row>
    <row r="212" spans="2:14" x14ac:dyDescent="0.25">
      <c r="B212" s="122"/>
      <c r="C212" s="123"/>
      <c r="D212" s="123"/>
      <c r="E212" s="123"/>
      <c r="F212" s="123"/>
      <c r="G212" s="123"/>
      <c r="H212" s="124"/>
    </row>
    <row r="213" spans="2:14" x14ac:dyDescent="0.25">
      <c r="B213" s="122"/>
      <c r="C213" s="123"/>
      <c r="D213" s="123"/>
      <c r="E213" s="123"/>
      <c r="F213" s="123"/>
      <c r="G213" s="123"/>
      <c r="H213" s="124"/>
    </row>
    <row r="214" spans="2:14" ht="15.75" thickBot="1" x14ac:dyDescent="0.3">
      <c r="B214" s="125"/>
      <c r="C214" s="126"/>
      <c r="D214" s="126"/>
      <c r="E214" s="126"/>
      <c r="F214" s="126"/>
      <c r="G214" s="126"/>
      <c r="H214" s="127"/>
    </row>
    <row r="215" spans="2:14" ht="15.75" thickTop="1" x14ac:dyDescent="0.25">
      <c r="H215" s="57"/>
      <c r="I215" s="57"/>
      <c r="J215" s="57"/>
      <c r="K215" s="57"/>
      <c r="L215" s="57"/>
      <c r="M215" s="57"/>
      <c r="N215" s="57"/>
    </row>
    <row r="216" spans="2:14" x14ac:dyDescent="0.25">
      <c r="H216" s="57"/>
      <c r="I216" s="57"/>
      <c r="J216" s="57"/>
      <c r="K216" s="57"/>
      <c r="L216" s="57"/>
      <c r="M216" s="57"/>
      <c r="N216" s="57"/>
    </row>
    <row r="218" spans="2:14" ht="9.75" customHeight="1" x14ac:dyDescent="0.25">
      <c r="B218" s="7"/>
    </row>
    <row r="219" spans="2:14" x14ac:dyDescent="0.25">
      <c r="B219" s="54" t="s">
        <v>59</v>
      </c>
      <c r="C219" s="55"/>
      <c r="D219" s="55"/>
    </row>
    <row r="220" spans="2:14" ht="15.75" customHeight="1" x14ac:dyDescent="0.25">
      <c r="B220" s="7"/>
    </row>
    <row r="221" spans="2:14" ht="20.100000000000001" customHeight="1" thickBot="1" x14ac:dyDescent="0.3">
      <c r="B221" s="7"/>
      <c r="C221" s="131" t="s">
        <v>9</v>
      </c>
      <c r="D221" s="131"/>
      <c r="E221" s="131"/>
      <c r="F221" s="131"/>
      <c r="G221" s="131"/>
      <c r="H221" s="131"/>
      <c r="I221" s="131"/>
      <c r="J221" s="131"/>
      <c r="K221" s="131"/>
      <c r="L221" s="131"/>
      <c r="M221" s="131"/>
      <c r="N221" s="131"/>
    </row>
    <row r="222" spans="2:14" ht="15.75" customHeight="1" thickBot="1" x14ac:dyDescent="0.3">
      <c r="C222" s="85" t="s">
        <v>90</v>
      </c>
      <c r="D222" s="86"/>
      <c r="E222" s="86"/>
      <c r="F222" s="87"/>
      <c r="G222" s="128" t="s">
        <v>0</v>
      </c>
      <c r="H222" s="129"/>
      <c r="I222" s="129"/>
      <c r="J222" s="129"/>
      <c r="K222" s="129"/>
      <c r="L222" s="129"/>
      <c r="M222" s="129"/>
      <c r="N222" s="130"/>
    </row>
    <row r="223" spans="2:14" ht="15" customHeight="1" x14ac:dyDescent="0.25">
      <c r="B223" s="88"/>
      <c r="C223" s="90" t="s">
        <v>22</v>
      </c>
      <c r="D223" s="91"/>
      <c r="E223" s="91" t="s">
        <v>23</v>
      </c>
      <c r="F223" s="92"/>
      <c r="G223" s="32">
        <v>2012</v>
      </c>
      <c r="H223" s="32"/>
      <c r="I223" s="32"/>
      <c r="J223" s="46">
        <v>2016</v>
      </c>
      <c r="K223" s="46"/>
      <c r="L223" s="46"/>
      <c r="M223" s="46"/>
      <c r="N223" s="46"/>
    </row>
    <row r="224" spans="2:14" ht="15.75" thickBot="1" x14ac:dyDescent="0.3">
      <c r="B224" s="89"/>
      <c r="C224" s="25" t="s">
        <v>3</v>
      </c>
      <c r="D224" s="26" t="s">
        <v>4</v>
      </c>
      <c r="E224" s="26" t="s">
        <v>3</v>
      </c>
      <c r="F224" s="27" t="s">
        <v>4</v>
      </c>
      <c r="G224" s="33" t="s">
        <v>3</v>
      </c>
      <c r="H224" s="34" t="s">
        <v>4</v>
      </c>
      <c r="I224" s="35" t="s">
        <v>1</v>
      </c>
      <c r="J224" s="93" t="s">
        <v>3</v>
      </c>
      <c r="K224" s="94"/>
      <c r="L224" s="94" t="s">
        <v>4</v>
      </c>
      <c r="M224" s="94"/>
      <c r="N224" s="48" t="s">
        <v>1</v>
      </c>
    </row>
    <row r="225" spans="2:18" ht="15.75" thickBot="1" x14ac:dyDescent="0.3">
      <c r="B225" s="1"/>
      <c r="C225" s="20">
        <v>0.85486558108663335</v>
      </c>
      <c r="D225" s="21">
        <v>0.14513441891336648</v>
      </c>
      <c r="E225" s="20">
        <v>1.0000000000000002</v>
      </c>
      <c r="F225" s="21">
        <v>1</v>
      </c>
      <c r="G225" s="64">
        <v>2931</v>
      </c>
      <c r="H225" s="65">
        <v>866</v>
      </c>
      <c r="I225" s="66">
        <v>3797</v>
      </c>
      <c r="J225" s="64">
        <v>3688</v>
      </c>
      <c r="K225" s="70">
        <f>SUM(K226:K231)</f>
        <v>1</v>
      </c>
      <c r="L225" s="71">
        <v>954</v>
      </c>
      <c r="M225" s="70">
        <f>SUM(M226:M231)</f>
        <v>0.99685534591194969</v>
      </c>
      <c r="N225" s="66">
        <v>4642</v>
      </c>
    </row>
    <row r="226" spans="2:18" x14ac:dyDescent="0.25">
      <c r="B226" s="2" t="s">
        <v>15</v>
      </c>
      <c r="C226" s="12">
        <v>0.79296063795701854</v>
      </c>
      <c r="D226" s="13">
        <v>0.2070393620429814</v>
      </c>
      <c r="E226" s="4">
        <v>1.1173077868437185E-2</v>
      </c>
      <c r="F226" s="5">
        <v>1.718311038230377E-2</v>
      </c>
      <c r="G226" s="38">
        <v>43</v>
      </c>
      <c r="H226" s="39">
        <v>20</v>
      </c>
      <c r="I226" s="40">
        <v>63</v>
      </c>
      <c r="J226" s="38">
        <v>64</v>
      </c>
      <c r="K226" s="51">
        <f>J226/$J$225</f>
        <v>1.735357917570499E-2</v>
      </c>
      <c r="L226" s="39">
        <v>14</v>
      </c>
      <c r="M226" s="51">
        <f>L226/$L$225</f>
        <v>1.4675052410901468E-2</v>
      </c>
      <c r="N226" s="40">
        <v>78</v>
      </c>
    </row>
    <row r="227" spans="2:18" x14ac:dyDescent="0.25">
      <c r="B227" s="2" t="s">
        <v>16</v>
      </c>
      <c r="C227" s="12">
        <v>0.81589251726373901</v>
      </c>
      <c r="D227" s="13">
        <v>0.18410748273626104</v>
      </c>
      <c r="E227" s="4">
        <v>0.13328153273587079</v>
      </c>
      <c r="F227" s="5">
        <v>0.17714795035246206</v>
      </c>
      <c r="G227" s="38">
        <v>648</v>
      </c>
      <c r="H227" s="39">
        <v>255</v>
      </c>
      <c r="I227" s="40">
        <v>903</v>
      </c>
      <c r="J227" s="38">
        <v>932</v>
      </c>
      <c r="K227" s="51">
        <f t="shared" ref="K227:K231" si="6">J227/$J$225</f>
        <v>0.25271149674620391</v>
      </c>
      <c r="L227" s="39">
        <v>258</v>
      </c>
      <c r="M227" s="51">
        <f t="shared" ref="M227:M231" si="7">L227/$L$225</f>
        <v>0.27044025157232704</v>
      </c>
      <c r="N227" s="40">
        <v>1190</v>
      </c>
    </row>
    <row r="228" spans="2:18" x14ac:dyDescent="0.25">
      <c r="B228" s="2" t="s">
        <v>17</v>
      </c>
      <c r="C228" s="12">
        <v>0.83554599443799038</v>
      </c>
      <c r="D228" s="13">
        <v>0.16445400556200968</v>
      </c>
      <c r="E228" s="4">
        <v>0.20077137410030324</v>
      </c>
      <c r="F228" s="5">
        <v>0.23275742780252276</v>
      </c>
      <c r="G228" s="38">
        <v>633</v>
      </c>
      <c r="H228" s="39">
        <v>225</v>
      </c>
      <c r="I228" s="40">
        <v>858</v>
      </c>
      <c r="J228" s="38">
        <v>751</v>
      </c>
      <c r="K228" s="51">
        <f t="shared" si="6"/>
        <v>0.20363340563991322</v>
      </c>
      <c r="L228" s="39">
        <v>264</v>
      </c>
      <c r="M228" s="51">
        <f t="shared" si="7"/>
        <v>0.27672955974842767</v>
      </c>
      <c r="N228" s="40">
        <v>1015</v>
      </c>
    </row>
    <row r="229" spans="2:18" x14ac:dyDescent="0.25">
      <c r="B229" s="2" t="s">
        <v>18</v>
      </c>
      <c r="C229" s="12">
        <v>0.85410231630867073</v>
      </c>
      <c r="D229" s="13">
        <v>0.14589768369132919</v>
      </c>
      <c r="E229" s="4">
        <v>0.28166374222364016</v>
      </c>
      <c r="F229" s="5">
        <v>0.28339821195982695</v>
      </c>
      <c r="G229" s="38">
        <v>844</v>
      </c>
      <c r="H229" s="39">
        <v>212</v>
      </c>
      <c r="I229" s="40">
        <v>1056</v>
      </c>
      <c r="J229" s="38">
        <v>907</v>
      </c>
      <c r="K229" s="51">
        <f t="shared" si="6"/>
        <v>0.24593275488069413</v>
      </c>
      <c r="L229" s="39">
        <v>208</v>
      </c>
      <c r="M229" s="51">
        <f t="shared" si="7"/>
        <v>0.2180293501048218</v>
      </c>
      <c r="N229" s="40">
        <v>1115</v>
      </c>
    </row>
    <row r="230" spans="2:18" x14ac:dyDescent="0.25">
      <c r="B230" s="2" t="s">
        <v>19</v>
      </c>
      <c r="C230" s="12">
        <v>0.87981693182493603</v>
      </c>
      <c r="D230" s="13">
        <v>0.1201830681750639</v>
      </c>
      <c r="E230" s="4">
        <v>0.29700569806572091</v>
      </c>
      <c r="F230" s="5">
        <v>0.23897001794934294</v>
      </c>
      <c r="G230" s="38">
        <v>689</v>
      </c>
      <c r="H230" s="39">
        <v>136</v>
      </c>
      <c r="I230" s="40">
        <v>825</v>
      </c>
      <c r="J230" s="38">
        <v>902</v>
      </c>
      <c r="K230" s="51">
        <f t="shared" si="6"/>
        <v>0.2445770065075922</v>
      </c>
      <c r="L230" s="39">
        <v>192</v>
      </c>
      <c r="M230" s="51">
        <f t="shared" si="7"/>
        <v>0.20125786163522014</v>
      </c>
      <c r="N230" s="40">
        <v>1094</v>
      </c>
    </row>
    <row r="231" spans="2:18" ht="15.75" thickBot="1" x14ac:dyDescent="0.3">
      <c r="B231" s="3" t="s">
        <v>20</v>
      </c>
      <c r="C231" s="9">
        <v>0.89867268212982943</v>
      </c>
      <c r="D231" s="10">
        <v>0.10132731787017064</v>
      </c>
      <c r="E231" s="9">
        <v>7.6104575006027811E-2</v>
      </c>
      <c r="F231" s="10">
        <v>5.0543281553541486E-2</v>
      </c>
      <c r="G231" s="41">
        <v>74</v>
      </c>
      <c r="H231" s="42">
        <v>17</v>
      </c>
      <c r="I231" s="43">
        <v>91</v>
      </c>
      <c r="J231" s="41">
        <v>132</v>
      </c>
      <c r="K231" s="58">
        <f t="shared" si="6"/>
        <v>3.5791757049891543E-2</v>
      </c>
      <c r="L231" s="42">
        <v>15</v>
      </c>
      <c r="M231" s="58">
        <f t="shared" si="7"/>
        <v>1.5723270440251572E-2</v>
      </c>
      <c r="N231" s="43">
        <v>147</v>
      </c>
    </row>
    <row r="232" spans="2:18" x14ac:dyDescent="0.25">
      <c r="B232" s="6" t="s">
        <v>74</v>
      </c>
      <c r="C232" s="8"/>
      <c r="D232" s="8"/>
      <c r="E232" s="8"/>
      <c r="F232" s="8"/>
      <c r="G232" s="36"/>
      <c r="H232" s="36"/>
      <c r="I232" s="36"/>
      <c r="J232" s="36"/>
      <c r="K232" s="36"/>
      <c r="L232" s="36"/>
    </row>
    <row r="233" spans="2:18" ht="15" customHeight="1" x14ac:dyDescent="0.25">
      <c r="B233" s="83" t="s">
        <v>2</v>
      </c>
      <c r="C233" s="83"/>
      <c r="D233" s="83"/>
      <c r="E233" s="83"/>
      <c r="F233" s="83"/>
      <c r="G233" s="83"/>
      <c r="H233" s="83"/>
      <c r="I233" s="83"/>
      <c r="J233" s="83"/>
      <c r="K233" s="83"/>
      <c r="L233" s="36"/>
    </row>
    <row r="234" spans="2:18" x14ac:dyDescent="0.25">
      <c r="B234" s="45" t="s">
        <v>34</v>
      </c>
      <c r="C234" s="52"/>
      <c r="D234" s="52"/>
      <c r="E234" s="52"/>
      <c r="F234" s="52"/>
      <c r="G234" s="52"/>
      <c r="H234" s="52"/>
      <c r="I234" s="52"/>
      <c r="J234" s="52"/>
      <c r="K234" s="52"/>
    </row>
    <row r="236" spans="2:18" ht="20.100000000000001" customHeight="1" thickBot="1" x14ac:dyDescent="0.3">
      <c r="C236" s="84" t="s">
        <v>9</v>
      </c>
      <c r="D236" s="84"/>
      <c r="E236" s="84"/>
      <c r="F236" s="84"/>
      <c r="G236" s="84"/>
      <c r="H236" s="84"/>
      <c r="I236" s="84"/>
      <c r="J236" s="84"/>
      <c r="K236" s="84"/>
      <c r="L236" s="84"/>
      <c r="M236" s="84"/>
      <c r="N236" s="84"/>
    </row>
    <row r="237" spans="2:18" ht="29.25" customHeight="1" x14ac:dyDescent="0.25">
      <c r="B237" s="22"/>
      <c r="C237" s="78" t="s">
        <v>69</v>
      </c>
      <c r="D237" s="76"/>
      <c r="E237" s="76"/>
      <c r="F237" s="76"/>
      <c r="G237" s="77"/>
      <c r="H237" s="76"/>
      <c r="I237" s="78" t="s">
        <v>70</v>
      </c>
      <c r="J237" s="76"/>
      <c r="K237" s="76"/>
      <c r="L237" s="76"/>
      <c r="M237" s="77"/>
      <c r="N237" s="77"/>
    </row>
    <row r="238" spans="2:18" x14ac:dyDescent="0.25">
      <c r="B238" s="24"/>
      <c r="C238" s="32">
        <v>2012</v>
      </c>
      <c r="D238" s="32"/>
      <c r="E238" s="32"/>
      <c r="F238" s="46">
        <v>2016</v>
      </c>
      <c r="G238" s="46"/>
      <c r="H238" s="46"/>
      <c r="I238" s="32">
        <v>2012</v>
      </c>
      <c r="J238" s="32"/>
      <c r="K238" s="32"/>
      <c r="L238" s="46">
        <v>2016</v>
      </c>
      <c r="M238" s="46"/>
      <c r="N238" s="46"/>
    </row>
    <row r="239" spans="2:18" ht="15.75" thickBot="1" x14ac:dyDescent="0.3">
      <c r="B239" s="23"/>
      <c r="C239" s="33" t="s">
        <v>3</v>
      </c>
      <c r="D239" s="34" t="s">
        <v>4</v>
      </c>
      <c r="E239" s="35" t="s">
        <v>1</v>
      </c>
      <c r="F239" s="47" t="s">
        <v>3</v>
      </c>
      <c r="G239" s="47" t="s">
        <v>4</v>
      </c>
      <c r="H239" s="48" t="s">
        <v>1</v>
      </c>
      <c r="I239" s="33" t="s">
        <v>3</v>
      </c>
      <c r="J239" s="34" t="s">
        <v>4</v>
      </c>
      <c r="K239" s="35" t="s">
        <v>1</v>
      </c>
      <c r="L239" s="47" t="s">
        <v>3</v>
      </c>
      <c r="M239" s="47" t="s">
        <v>4</v>
      </c>
      <c r="N239" s="48" t="s">
        <v>1</v>
      </c>
    </row>
    <row r="240" spans="2:18" ht="15.75" thickBot="1" x14ac:dyDescent="0.3">
      <c r="B240" s="1"/>
      <c r="C240" s="67">
        <v>25.072930600311437</v>
      </c>
      <c r="D240" s="68">
        <v>47.6</v>
      </c>
      <c r="E240" s="68">
        <v>28.098153530061357</v>
      </c>
      <c r="F240" s="67">
        <v>30.832892744003725</v>
      </c>
      <c r="G240" s="68">
        <v>47</v>
      </c>
      <c r="H240" s="69">
        <v>33.154738000739997</v>
      </c>
      <c r="I240" s="67">
        <v>38.835923177051548</v>
      </c>
      <c r="J240" s="68">
        <v>42.971104660904885</v>
      </c>
      <c r="K240" s="69">
        <v>39.706628034826075</v>
      </c>
      <c r="L240" s="68">
        <v>41.317566378369634</v>
      </c>
      <c r="M240" s="68">
        <v>43.6</v>
      </c>
      <c r="N240" s="69">
        <v>41.8</v>
      </c>
      <c r="P240" s="50"/>
      <c r="Q240" s="50"/>
      <c r="R240" s="50"/>
    </row>
    <row r="241" spans="2:18" x14ac:dyDescent="0.25">
      <c r="B241" s="2" t="s">
        <v>15</v>
      </c>
      <c r="C241" s="14">
        <v>33.157590316477808</v>
      </c>
      <c r="D241" s="15">
        <v>61.495853504372882</v>
      </c>
      <c r="E241" s="16">
        <v>38.839440943980073</v>
      </c>
      <c r="F241" s="14">
        <v>47.888419981443235</v>
      </c>
      <c r="G241" s="15">
        <v>40.121510861466156</v>
      </c>
      <c r="H241" s="16">
        <v>46.280364072197365</v>
      </c>
      <c r="I241" s="14">
        <v>99.766770811574602</v>
      </c>
      <c r="J241" s="15">
        <v>163.96986791325304</v>
      </c>
      <c r="K241" s="16">
        <v>113.92840587070543</v>
      </c>
      <c r="L241" s="14">
        <v>112.8008800442659</v>
      </c>
      <c r="M241" s="15">
        <v>99.144271628110417</v>
      </c>
      <c r="N241" s="16">
        <v>110.07934152005627</v>
      </c>
      <c r="P241" s="50"/>
      <c r="Q241" s="50"/>
      <c r="R241" s="50"/>
    </row>
    <row r="242" spans="2:18" x14ac:dyDescent="0.25">
      <c r="B242" s="2" t="s">
        <v>16</v>
      </c>
      <c r="C242" s="14">
        <v>43.332578505449753</v>
      </c>
      <c r="D242" s="15">
        <v>77.186342635978349</v>
      </c>
      <c r="E242" s="16">
        <v>49.458313972760159</v>
      </c>
      <c r="F242" s="14">
        <v>58.461411077810133</v>
      </c>
      <c r="G242" s="15">
        <v>71.71906142543024</v>
      </c>
      <c r="H242" s="16">
        <v>60.902243710307985</v>
      </c>
      <c r="I242" s="14">
        <v>48.344442334100108</v>
      </c>
      <c r="J242" s="15">
        <v>82.289661091482955</v>
      </c>
      <c r="K242" s="16">
        <v>54.718565842750294</v>
      </c>
      <c r="L242" s="14">
        <v>54.907336902461452</v>
      </c>
      <c r="M242" s="15">
        <v>70.805768242955935</v>
      </c>
      <c r="N242" s="16">
        <v>57.717053608551964</v>
      </c>
      <c r="P242" s="50"/>
      <c r="Q242" s="50"/>
      <c r="R242" s="50"/>
    </row>
    <row r="243" spans="2:18" x14ac:dyDescent="0.25">
      <c r="B243" s="2" t="s">
        <v>17</v>
      </c>
      <c r="C243" s="14">
        <v>26.050099770238045</v>
      </c>
      <c r="D243" s="15">
        <v>53.118715308997011</v>
      </c>
      <c r="E243" s="16">
        <v>30.068204010467323</v>
      </c>
      <c r="F243" s="14">
        <v>31.27242109751624</v>
      </c>
      <c r="G243" s="15">
        <v>55.853629639659459</v>
      </c>
      <c r="H243" s="16">
        <v>35.314899303826778</v>
      </c>
      <c r="I243" s="14">
        <v>39.961304175001892</v>
      </c>
      <c r="J243" s="15">
        <v>47.44756498948859</v>
      </c>
      <c r="K243" s="16">
        <v>41.686099288032906</v>
      </c>
      <c r="L243" s="14">
        <v>39.836390406311899</v>
      </c>
      <c r="M243" s="15">
        <v>53.897564175941952</v>
      </c>
      <c r="N243" s="16">
        <v>42.736319930413451</v>
      </c>
      <c r="P243" s="50"/>
      <c r="Q243" s="50"/>
      <c r="R243" s="50"/>
    </row>
    <row r="244" spans="2:18" x14ac:dyDescent="0.25">
      <c r="B244" s="2" t="s">
        <v>18</v>
      </c>
      <c r="C244" s="14">
        <v>23.162870054481612</v>
      </c>
      <c r="D244" s="15">
        <v>38.052099345101993</v>
      </c>
      <c r="E244" s="16">
        <v>25.137509392879522</v>
      </c>
      <c r="F244" s="14">
        <v>26.921527753661191</v>
      </c>
      <c r="G244" s="15">
        <v>36.142421994053876</v>
      </c>
      <c r="H244" s="16">
        <v>28.266834864897202</v>
      </c>
      <c r="I244" s="14">
        <v>37.827375763001868</v>
      </c>
      <c r="J244" s="15">
        <v>35.024385968284001</v>
      </c>
      <c r="K244" s="16">
        <v>37.229230064619863</v>
      </c>
      <c r="L244" s="14">
        <v>39.677858728454744</v>
      </c>
      <c r="M244" s="15">
        <v>34.582170953274449</v>
      </c>
      <c r="N244" s="16">
        <v>38.616381693556882</v>
      </c>
      <c r="P244" s="50"/>
      <c r="Q244" s="50"/>
      <c r="R244" s="50"/>
    </row>
    <row r="245" spans="2:18" x14ac:dyDescent="0.25">
      <c r="B245" s="2" t="s">
        <v>19</v>
      </c>
      <c r="C245" s="14">
        <v>20.689705575522868</v>
      </c>
      <c r="D245" s="15">
        <v>32.284950085522233</v>
      </c>
      <c r="E245" s="16">
        <v>21.991745982363582</v>
      </c>
      <c r="F245" s="14">
        <v>25.390141193955909</v>
      </c>
      <c r="G245" s="15">
        <v>39.564787339268051</v>
      </c>
      <c r="H245" s="16">
        <v>27.093693657995363</v>
      </c>
      <c r="I245" s="14">
        <v>34.026719568954142</v>
      </c>
      <c r="J245" s="15">
        <v>25.525682761431725</v>
      </c>
      <c r="K245" s="16">
        <v>32.255844569899523</v>
      </c>
      <c r="L245" s="14">
        <v>36.650083650992009</v>
      </c>
      <c r="M245" s="15">
        <v>32.339303704978441</v>
      </c>
      <c r="N245" s="16">
        <v>35.812282227320395</v>
      </c>
      <c r="P245" s="50"/>
      <c r="Q245" s="50"/>
      <c r="R245" s="50"/>
    </row>
    <row r="246" spans="2:18" ht="15.75" thickBot="1" x14ac:dyDescent="0.3">
      <c r="B246" s="3" t="s">
        <v>20</v>
      </c>
      <c r="C246" s="17">
        <v>11.196018081097153</v>
      </c>
      <c r="D246" s="18">
        <v>30.889198152033398</v>
      </c>
      <c r="E246" s="19">
        <v>12.709768936557969</v>
      </c>
      <c r="F246" s="17">
        <v>14.500618473348521</v>
      </c>
      <c r="G246" s="18">
        <v>14.614327887060472</v>
      </c>
      <c r="H246" s="19">
        <v>14.512140343256542</v>
      </c>
      <c r="I246" s="17">
        <v>22.87098738107488</v>
      </c>
      <c r="J246" s="18">
        <v>21.627037939638406</v>
      </c>
      <c r="K246" s="19">
        <v>22.627847356211923</v>
      </c>
      <c r="L246" s="17">
        <v>24.462134463482954</v>
      </c>
      <c r="M246" s="18">
        <v>12.059109025271141</v>
      </c>
      <c r="N246" s="19">
        <v>22.138661142599826</v>
      </c>
      <c r="P246" s="50"/>
      <c r="Q246" s="50"/>
      <c r="R246" s="50"/>
    </row>
    <row r="247" spans="2:18" x14ac:dyDescent="0.25">
      <c r="B247" s="6" t="s">
        <v>75</v>
      </c>
      <c r="C247" s="8"/>
      <c r="D247" s="8"/>
      <c r="E247" s="8"/>
      <c r="F247" s="8"/>
      <c r="G247" s="36"/>
      <c r="H247" s="36"/>
      <c r="I247" s="36"/>
      <c r="J247" s="36"/>
      <c r="K247" s="36"/>
      <c r="L247" s="15"/>
      <c r="M247" s="15"/>
      <c r="N247" s="15"/>
    </row>
    <row r="248" spans="2:18" ht="15" customHeight="1" x14ac:dyDescent="0.25">
      <c r="B248" s="83" t="s">
        <v>2</v>
      </c>
      <c r="C248" s="83"/>
      <c r="D248" s="83"/>
      <c r="E248" s="83"/>
      <c r="F248" s="83"/>
      <c r="G248" s="83"/>
      <c r="H248" s="83"/>
      <c r="I248" s="83"/>
      <c r="J248" s="83"/>
      <c r="K248" s="83"/>
      <c r="L248" s="15"/>
      <c r="M248" s="15"/>
      <c r="N248" s="15"/>
    </row>
    <row r="249" spans="2:18" x14ac:dyDescent="0.25">
      <c r="B249" s="45" t="s">
        <v>35</v>
      </c>
      <c r="C249" s="52"/>
      <c r="D249" s="52"/>
      <c r="E249" s="52"/>
      <c r="F249" s="52"/>
      <c r="G249" s="52"/>
      <c r="H249" s="52"/>
      <c r="I249" s="52"/>
      <c r="J249" s="52"/>
      <c r="K249" s="52"/>
    </row>
    <row r="250" spans="2:18" x14ac:dyDescent="0.25">
      <c r="B250" s="37"/>
    </row>
    <row r="251" spans="2:18" ht="20.100000000000001" customHeight="1" thickBot="1" x14ac:dyDescent="0.3">
      <c r="C251" s="84" t="s">
        <v>9</v>
      </c>
      <c r="D251" s="84"/>
      <c r="E251" s="84"/>
      <c r="F251" s="84"/>
      <c r="G251" s="84"/>
      <c r="H251" s="84"/>
      <c r="I251" s="84"/>
      <c r="J251" s="84"/>
      <c r="K251" s="84"/>
      <c r="L251" s="84"/>
      <c r="M251" s="84"/>
      <c r="N251" s="84"/>
    </row>
    <row r="252" spans="2:18" ht="42.75" customHeight="1" x14ac:dyDescent="0.25">
      <c r="B252" s="22"/>
      <c r="C252" s="81" t="s">
        <v>71</v>
      </c>
      <c r="D252" s="79"/>
      <c r="E252" s="79"/>
      <c r="F252" s="79"/>
      <c r="G252" s="80"/>
      <c r="H252" s="79"/>
      <c r="I252" s="81" t="s">
        <v>72</v>
      </c>
      <c r="J252" s="79"/>
      <c r="K252" s="79"/>
      <c r="L252" s="79"/>
      <c r="M252" s="80"/>
      <c r="N252" s="80"/>
    </row>
    <row r="253" spans="2:18" x14ac:dyDescent="0.25">
      <c r="B253" s="24"/>
      <c r="C253" s="32">
        <v>2012</v>
      </c>
      <c r="D253" s="32"/>
      <c r="E253" s="32"/>
      <c r="F253" s="46">
        <v>2016</v>
      </c>
      <c r="G253" s="46"/>
      <c r="H253" s="46"/>
      <c r="I253" s="32">
        <v>2012</v>
      </c>
      <c r="J253" s="32"/>
      <c r="K253" s="32"/>
      <c r="L253" s="46">
        <v>2016</v>
      </c>
      <c r="M253" s="46"/>
      <c r="N253" s="46"/>
    </row>
    <row r="254" spans="2:18" ht="15.75" thickBot="1" x14ac:dyDescent="0.3">
      <c r="B254" s="23"/>
      <c r="C254" s="33" t="s">
        <v>3</v>
      </c>
      <c r="D254" s="34" t="s">
        <v>4</v>
      </c>
      <c r="E254" s="35" t="s">
        <v>1</v>
      </c>
      <c r="F254" s="47" t="s">
        <v>3</v>
      </c>
      <c r="G254" s="47" t="s">
        <v>4</v>
      </c>
      <c r="H254" s="48" t="s">
        <v>1</v>
      </c>
      <c r="I254" s="33" t="s">
        <v>3</v>
      </c>
      <c r="J254" s="34" t="s">
        <v>4</v>
      </c>
      <c r="K254" s="35" t="s">
        <v>1</v>
      </c>
      <c r="L254" s="47" t="s">
        <v>3</v>
      </c>
      <c r="M254" s="47" t="s">
        <v>4</v>
      </c>
      <c r="N254" s="48" t="s">
        <v>1</v>
      </c>
    </row>
    <row r="255" spans="2:18" ht="15.75" thickBot="1" x14ac:dyDescent="0.3">
      <c r="B255" s="1"/>
      <c r="C255" s="67">
        <v>2.8867241224729905</v>
      </c>
      <c r="D255" s="68">
        <v>1.9436849028468954</v>
      </c>
      <c r="E255" s="68">
        <v>2.6881575461796592</v>
      </c>
      <c r="F255" s="67">
        <v>3.3950648774404204</v>
      </c>
      <c r="G255" s="68">
        <v>2.2777361979677182</v>
      </c>
      <c r="H255" s="69">
        <v>3.175107585828906</v>
      </c>
      <c r="I255" s="67">
        <v>22.432350030279178</v>
      </c>
      <c r="J255" s="68">
        <v>29.359448386814783</v>
      </c>
      <c r="K255" s="69">
        <v>23.890921609995452</v>
      </c>
      <c r="L255" s="68">
        <v>20.210653402000766</v>
      </c>
      <c r="M255" s="68">
        <v>16.317209589326069</v>
      </c>
      <c r="N255" s="69">
        <v>19.444190165344487</v>
      </c>
    </row>
    <row r="256" spans="2:18" x14ac:dyDescent="0.25">
      <c r="B256" s="2" t="s">
        <v>15</v>
      </c>
      <c r="C256" s="14">
        <v>2.0788610848179272</v>
      </c>
      <c r="D256" s="15">
        <v>3.115427490351808</v>
      </c>
      <c r="E256" s="15">
        <v>2.3075023157304786</v>
      </c>
      <c r="F256" s="14">
        <v>3.5056398501257009</v>
      </c>
      <c r="G256" s="15">
        <v>1.359692868042657</v>
      </c>
      <c r="H256" s="15">
        <v>3.0779877417338812</v>
      </c>
      <c r="I256" s="14">
        <v>11.600787303671465</v>
      </c>
      <c r="J256" s="15">
        <v>0</v>
      </c>
      <c r="K256" s="15">
        <v>9.0419369738655124</v>
      </c>
      <c r="L256" s="14">
        <v>0</v>
      </c>
      <c r="M256" s="15">
        <v>21.245201063166515</v>
      </c>
      <c r="N256" s="16">
        <v>4.2338208276944727</v>
      </c>
    </row>
    <row r="257" spans="2:14" x14ac:dyDescent="0.25">
      <c r="B257" s="2" t="s">
        <v>16</v>
      </c>
      <c r="C257" s="14">
        <v>2.3156838666792181</v>
      </c>
      <c r="D257" s="15">
        <v>2.246669100074135</v>
      </c>
      <c r="E257" s="16">
        <v>2.3027244967778007</v>
      </c>
      <c r="F257" s="14">
        <v>2.9641714044103491</v>
      </c>
      <c r="G257" s="15">
        <v>2.098101155881388</v>
      </c>
      <c r="H257" s="15">
        <v>2.8111115210908095</v>
      </c>
      <c r="I257" s="14">
        <v>8.6542520227710078</v>
      </c>
      <c r="J257" s="15">
        <v>11.294659365497662</v>
      </c>
      <c r="K257" s="15">
        <v>9.1500591830069702</v>
      </c>
      <c r="L257" s="14">
        <v>9.0726715482607965</v>
      </c>
      <c r="M257" s="15">
        <v>11.800961373825988</v>
      </c>
      <c r="N257" s="16">
        <v>9.5548399671300324</v>
      </c>
    </row>
    <row r="258" spans="2:14" x14ac:dyDescent="0.25">
      <c r="B258" s="2" t="s">
        <v>17</v>
      </c>
      <c r="C258" s="14">
        <v>2.9143974837898297</v>
      </c>
      <c r="D258" s="15">
        <v>2.3540318576784935</v>
      </c>
      <c r="E258" s="16">
        <v>2.7852921911239519</v>
      </c>
      <c r="F258" s="14">
        <v>3.0967886928240951</v>
      </c>
      <c r="G258" s="15">
        <v>2.3077957024426055</v>
      </c>
      <c r="H258" s="15">
        <v>2.9340694131535581</v>
      </c>
      <c r="I258" s="14">
        <v>22.853068106399185</v>
      </c>
      <c r="J258" s="15">
        <v>23.618343461434321</v>
      </c>
      <c r="K258" s="15">
        <v>23.029383522759439</v>
      </c>
      <c r="L258" s="14">
        <v>12.200226089815896</v>
      </c>
      <c r="M258" s="15">
        <v>13.88270592410626</v>
      </c>
      <c r="N258" s="16">
        <v>12.547215112574591</v>
      </c>
    </row>
    <row r="259" spans="2:14" x14ac:dyDescent="0.25">
      <c r="B259" s="2" t="s">
        <v>18</v>
      </c>
      <c r="C259" s="14">
        <v>3.1428543490864693</v>
      </c>
      <c r="D259" s="15">
        <v>1.7855828469113844</v>
      </c>
      <c r="E259" s="16">
        <v>2.8532185779921875</v>
      </c>
      <c r="F259" s="14">
        <v>3.9200149558317232</v>
      </c>
      <c r="G259" s="15">
        <v>2.2975529827081713</v>
      </c>
      <c r="H259" s="15">
        <v>3.5820417124838633</v>
      </c>
      <c r="I259" s="14">
        <v>23.84379609705805</v>
      </c>
      <c r="J259" s="15">
        <v>39.485038898206959</v>
      </c>
      <c r="K259" s="15">
        <v>27.181568541498024</v>
      </c>
      <c r="L259" s="14">
        <v>22.004369283806763</v>
      </c>
      <c r="M259" s="15">
        <v>9.3105844874200443</v>
      </c>
      <c r="N259" s="16">
        <v>19.360141136052281</v>
      </c>
    </row>
    <row r="260" spans="2:14" x14ac:dyDescent="0.25">
      <c r="B260" s="2" t="s">
        <v>19</v>
      </c>
      <c r="C260" s="14">
        <v>3.1063086127251767</v>
      </c>
      <c r="D260" s="15">
        <v>1.5634480691376933</v>
      </c>
      <c r="E260" s="16">
        <v>2.7849109731749979</v>
      </c>
      <c r="F260" s="14">
        <v>3.6187284922849217</v>
      </c>
      <c r="G260" s="15">
        <v>2.5844493544228597</v>
      </c>
      <c r="H260" s="15">
        <v>3.4177160200579393</v>
      </c>
      <c r="I260" s="14">
        <v>31.409279602111514</v>
      </c>
      <c r="J260" s="15">
        <v>38.476212985981647</v>
      </c>
      <c r="K260" s="15">
        <v>32.881412464588486</v>
      </c>
      <c r="L260" s="14">
        <v>33.56204999525432</v>
      </c>
      <c r="M260" s="15">
        <v>24.254477778733829</v>
      </c>
      <c r="N260" s="16">
        <v>31.753120439214609</v>
      </c>
    </row>
    <row r="261" spans="2:14" ht="15.75" thickBot="1" x14ac:dyDescent="0.3">
      <c r="B261" s="3" t="s">
        <v>20</v>
      </c>
      <c r="C261" s="17">
        <v>2.0840414582511881</v>
      </c>
      <c r="D261" s="18">
        <v>1.7327073925757357</v>
      </c>
      <c r="E261" s="19">
        <v>2.0153703606823914</v>
      </c>
      <c r="F261" s="17">
        <v>2.537019854583952</v>
      </c>
      <c r="G261" s="18">
        <v>1.1898320904934192</v>
      </c>
      <c r="H261" s="18">
        <v>2.2846495886614919</v>
      </c>
      <c r="I261" s="17">
        <v>12.980830675745203</v>
      </c>
      <c r="J261" s="18">
        <v>0</v>
      </c>
      <c r="K261" s="18">
        <v>10.443621856713195</v>
      </c>
      <c r="L261" s="17">
        <v>16.864047243764766</v>
      </c>
      <c r="M261" s="18">
        <v>34.569445872443943</v>
      </c>
      <c r="N261" s="19">
        <v>20.180820361281473</v>
      </c>
    </row>
    <row r="262" spans="2:14" x14ac:dyDescent="0.25">
      <c r="B262" s="6" t="s">
        <v>73</v>
      </c>
      <c r="C262" s="8"/>
      <c r="D262" s="8"/>
      <c r="E262" s="8"/>
      <c r="F262" s="8"/>
      <c r="G262" s="36"/>
      <c r="H262" s="36"/>
      <c r="I262" s="36"/>
      <c r="J262" s="36"/>
      <c r="K262" s="36"/>
      <c r="L262" s="15"/>
      <c r="M262" s="15"/>
      <c r="N262" s="15"/>
    </row>
    <row r="263" spans="2:14" ht="15" customHeight="1" x14ac:dyDescent="0.25">
      <c r="B263" s="83" t="s">
        <v>2</v>
      </c>
      <c r="C263" s="83"/>
      <c r="D263" s="83"/>
      <c r="E263" s="83"/>
      <c r="F263" s="83"/>
      <c r="G263" s="83"/>
      <c r="H263" s="83"/>
      <c r="I263" s="83"/>
      <c r="J263" s="83"/>
      <c r="K263" s="83"/>
      <c r="L263" s="15"/>
      <c r="M263" s="15"/>
      <c r="N263" s="15"/>
    </row>
    <row r="264" spans="2:14" x14ac:dyDescent="0.25">
      <c r="B264" s="45" t="s">
        <v>36</v>
      </c>
      <c r="C264" s="52"/>
      <c r="D264" s="52"/>
      <c r="E264" s="52"/>
      <c r="F264" s="52"/>
      <c r="G264" s="52"/>
      <c r="H264" s="52"/>
      <c r="I264" s="52"/>
      <c r="J264" s="52"/>
      <c r="K264" s="52"/>
    </row>
    <row r="265" spans="2:14" ht="15.75" thickBot="1" x14ac:dyDescent="0.3"/>
    <row r="266" spans="2:14" ht="15" customHeight="1" thickTop="1" x14ac:dyDescent="0.25">
      <c r="B266" s="132" t="s">
        <v>79</v>
      </c>
      <c r="C266" s="133"/>
      <c r="D266" s="133"/>
      <c r="E266" s="133"/>
      <c r="F266" s="133"/>
      <c r="G266" s="134"/>
    </row>
    <row r="267" spans="2:14" x14ac:dyDescent="0.25">
      <c r="B267" s="135"/>
      <c r="C267" s="123"/>
      <c r="D267" s="123"/>
      <c r="E267" s="123"/>
      <c r="F267" s="123"/>
      <c r="G267" s="136"/>
    </row>
    <row r="268" spans="2:14" x14ac:dyDescent="0.25">
      <c r="B268" s="135"/>
      <c r="C268" s="123"/>
      <c r="D268" s="123"/>
      <c r="E268" s="123"/>
      <c r="F268" s="123"/>
      <c r="G268" s="136"/>
    </row>
    <row r="269" spans="2:14" x14ac:dyDescent="0.25">
      <c r="B269" s="135"/>
      <c r="C269" s="123"/>
      <c r="D269" s="123"/>
      <c r="E269" s="123"/>
      <c r="F269" s="123"/>
      <c r="G269" s="136"/>
    </row>
    <row r="270" spans="2:14" x14ac:dyDescent="0.25">
      <c r="B270" s="135"/>
      <c r="C270" s="123"/>
      <c r="D270" s="123"/>
      <c r="E270" s="123"/>
      <c r="F270" s="123"/>
      <c r="G270" s="136"/>
    </row>
    <row r="271" spans="2:14" x14ac:dyDescent="0.25">
      <c r="B271" s="135"/>
      <c r="C271" s="123"/>
      <c r="D271" s="123"/>
      <c r="E271" s="123"/>
      <c r="F271" s="123"/>
      <c r="G271" s="136"/>
    </row>
    <row r="272" spans="2:14" x14ac:dyDescent="0.25">
      <c r="B272" s="135"/>
      <c r="C272" s="123"/>
      <c r="D272" s="123"/>
      <c r="E272" s="123"/>
      <c r="F272" s="123"/>
      <c r="G272" s="136"/>
    </row>
    <row r="273" spans="2:7" x14ac:dyDescent="0.25">
      <c r="B273" s="135"/>
      <c r="C273" s="123"/>
      <c r="D273" s="123"/>
      <c r="E273" s="123"/>
      <c r="F273" s="123"/>
      <c r="G273" s="136"/>
    </row>
    <row r="274" spans="2:7" x14ac:dyDescent="0.25">
      <c r="B274" s="135"/>
      <c r="C274" s="123"/>
      <c r="D274" s="123"/>
      <c r="E274" s="123"/>
      <c r="F274" s="123"/>
      <c r="G274" s="136"/>
    </row>
    <row r="275" spans="2:7" x14ac:dyDescent="0.25">
      <c r="B275" s="135"/>
      <c r="C275" s="123"/>
      <c r="D275" s="123"/>
      <c r="E275" s="123"/>
      <c r="F275" s="123"/>
      <c r="G275" s="136"/>
    </row>
    <row r="276" spans="2:7" x14ac:dyDescent="0.25">
      <c r="B276" s="135"/>
      <c r="C276" s="123"/>
      <c r="D276" s="123"/>
      <c r="E276" s="123"/>
      <c r="F276" s="123"/>
      <c r="G276" s="136"/>
    </row>
    <row r="277" spans="2:7" x14ac:dyDescent="0.25">
      <c r="B277" s="135"/>
      <c r="C277" s="123"/>
      <c r="D277" s="123"/>
      <c r="E277" s="123"/>
      <c r="F277" s="123"/>
      <c r="G277" s="136"/>
    </row>
    <row r="278" spans="2:7" x14ac:dyDescent="0.25">
      <c r="B278" s="135"/>
      <c r="C278" s="123"/>
      <c r="D278" s="123"/>
      <c r="E278" s="123"/>
      <c r="F278" s="123"/>
      <c r="G278" s="136"/>
    </row>
    <row r="279" spans="2:7" x14ac:dyDescent="0.25">
      <c r="B279" s="135"/>
      <c r="C279" s="123"/>
      <c r="D279" s="123"/>
      <c r="E279" s="123"/>
      <c r="F279" s="123"/>
      <c r="G279" s="136"/>
    </row>
    <row r="280" spans="2:7" x14ac:dyDescent="0.25">
      <c r="B280" s="135"/>
      <c r="C280" s="123"/>
      <c r="D280" s="123"/>
      <c r="E280" s="123"/>
      <c r="F280" s="123"/>
      <c r="G280" s="136"/>
    </row>
    <row r="281" spans="2:7" x14ac:dyDescent="0.25">
      <c r="B281" s="135"/>
      <c r="C281" s="123"/>
      <c r="D281" s="123"/>
      <c r="E281" s="123"/>
      <c r="F281" s="123"/>
      <c r="G281" s="136"/>
    </row>
    <row r="282" spans="2:7" x14ac:dyDescent="0.25">
      <c r="B282" s="135"/>
      <c r="C282" s="123"/>
      <c r="D282" s="123"/>
      <c r="E282" s="123"/>
      <c r="F282" s="123"/>
      <c r="G282" s="136"/>
    </row>
    <row r="283" spans="2:7" x14ac:dyDescent="0.25">
      <c r="B283" s="135"/>
      <c r="C283" s="123"/>
      <c r="D283" s="123"/>
      <c r="E283" s="123"/>
      <c r="F283" s="123"/>
      <c r="G283" s="136"/>
    </row>
    <row r="284" spans="2:7" x14ac:dyDescent="0.25">
      <c r="B284" s="135"/>
      <c r="C284" s="123"/>
      <c r="D284" s="123"/>
      <c r="E284" s="123"/>
      <c r="F284" s="123"/>
      <c r="G284" s="136"/>
    </row>
    <row r="285" spans="2:7" x14ac:dyDescent="0.25">
      <c r="B285" s="135"/>
      <c r="C285" s="123"/>
      <c r="D285" s="123"/>
      <c r="E285" s="123"/>
      <c r="F285" s="123"/>
      <c r="G285" s="136"/>
    </row>
    <row r="286" spans="2:7" x14ac:dyDescent="0.25">
      <c r="B286" s="135"/>
      <c r="C286" s="123"/>
      <c r="D286" s="123"/>
      <c r="E286" s="123"/>
      <c r="F286" s="123"/>
      <c r="G286" s="136"/>
    </row>
    <row r="287" spans="2:7" x14ac:dyDescent="0.25">
      <c r="B287" s="135"/>
      <c r="C287" s="123"/>
      <c r="D287" s="123"/>
      <c r="E287" s="123"/>
      <c r="F287" s="123"/>
      <c r="G287" s="136"/>
    </row>
    <row r="288" spans="2:7" x14ac:dyDescent="0.25">
      <c r="B288" s="135"/>
      <c r="C288" s="123"/>
      <c r="D288" s="123"/>
      <c r="E288" s="123"/>
      <c r="F288" s="123"/>
      <c r="G288" s="136"/>
    </row>
    <row r="289" spans="2:14" x14ac:dyDescent="0.25">
      <c r="B289" s="135"/>
      <c r="C289" s="123"/>
      <c r="D289" s="123"/>
      <c r="E289" s="123"/>
      <c r="F289" s="123"/>
      <c r="G289" s="136"/>
    </row>
    <row r="290" spans="2:14" ht="15.75" thickBot="1" x14ac:dyDescent="0.3">
      <c r="B290" s="137"/>
      <c r="C290" s="138"/>
      <c r="D290" s="138"/>
      <c r="E290" s="138"/>
      <c r="F290" s="138"/>
      <c r="G290" s="139"/>
    </row>
    <row r="291" spans="2:14" ht="15.75" thickTop="1" x14ac:dyDescent="0.25"/>
    <row r="292" spans="2:14" x14ac:dyDescent="0.25">
      <c r="B292" s="7"/>
    </row>
    <row r="293" spans="2:14" ht="9.75" customHeight="1" x14ac:dyDescent="0.25">
      <c r="B293" s="7"/>
    </row>
    <row r="294" spans="2:14" x14ac:dyDescent="0.25">
      <c r="B294" s="54" t="s">
        <v>60</v>
      </c>
      <c r="C294" s="55"/>
      <c r="D294" s="55"/>
      <c r="E294" s="55"/>
    </row>
    <row r="295" spans="2:14" ht="15.75" customHeight="1" x14ac:dyDescent="0.25">
      <c r="B295" s="7"/>
    </row>
    <row r="296" spans="2:14" ht="20.100000000000001" customHeight="1" thickBot="1" x14ac:dyDescent="0.3">
      <c r="B296" s="7"/>
      <c r="C296" s="84" t="s">
        <v>7</v>
      </c>
      <c r="D296" s="84"/>
      <c r="E296" s="84"/>
      <c r="F296" s="84"/>
      <c r="G296" s="84"/>
      <c r="H296" s="84"/>
      <c r="I296" s="84"/>
      <c r="J296" s="84"/>
      <c r="K296" s="84"/>
      <c r="L296" s="84"/>
      <c r="M296" s="84"/>
      <c r="N296" s="84"/>
    </row>
    <row r="297" spans="2:14" ht="15.75" customHeight="1" thickBot="1" x14ac:dyDescent="0.3">
      <c r="C297" s="85" t="s">
        <v>90</v>
      </c>
      <c r="D297" s="86"/>
      <c r="E297" s="86"/>
      <c r="F297" s="87"/>
      <c r="G297" s="28" t="s">
        <v>0</v>
      </c>
      <c r="H297" s="29"/>
      <c r="I297" s="29"/>
      <c r="J297" s="29"/>
      <c r="K297" s="29"/>
      <c r="L297" s="30"/>
      <c r="M297" s="30"/>
      <c r="N297" s="31"/>
    </row>
    <row r="298" spans="2:14" ht="15" customHeight="1" x14ac:dyDescent="0.25">
      <c r="B298" s="88"/>
      <c r="C298" s="90" t="s">
        <v>22</v>
      </c>
      <c r="D298" s="91"/>
      <c r="E298" s="91" t="s">
        <v>23</v>
      </c>
      <c r="F298" s="92"/>
      <c r="G298" s="32">
        <v>2012</v>
      </c>
      <c r="H298" s="32"/>
      <c r="I298" s="32"/>
      <c r="J298" s="46">
        <v>2016</v>
      </c>
      <c r="K298" s="46"/>
      <c r="L298" s="46"/>
      <c r="M298" s="46"/>
      <c r="N298" s="46"/>
    </row>
    <row r="299" spans="2:14" ht="15.75" thickBot="1" x14ac:dyDescent="0.3">
      <c r="B299" s="89"/>
      <c r="C299" s="25" t="s">
        <v>3</v>
      </c>
      <c r="D299" s="26" t="s">
        <v>4</v>
      </c>
      <c r="E299" s="26" t="s">
        <v>3</v>
      </c>
      <c r="F299" s="27" t="s">
        <v>4</v>
      </c>
      <c r="G299" s="33" t="s">
        <v>3</v>
      </c>
      <c r="H299" s="34" t="s">
        <v>4</v>
      </c>
      <c r="I299" s="35" t="s">
        <v>1</v>
      </c>
      <c r="J299" s="93" t="s">
        <v>3</v>
      </c>
      <c r="K299" s="94"/>
      <c r="L299" s="94" t="s">
        <v>4</v>
      </c>
      <c r="M299" s="94"/>
      <c r="N299" s="48" t="s">
        <v>1</v>
      </c>
    </row>
    <row r="300" spans="2:14" ht="15.75" thickBot="1" x14ac:dyDescent="0.3">
      <c r="B300" s="1"/>
      <c r="C300" s="20">
        <v>0.31124382558021979</v>
      </c>
      <c r="D300" s="21">
        <v>0.68875647089273051</v>
      </c>
      <c r="E300" s="20">
        <v>1.0000000000000002</v>
      </c>
      <c r="F300" s="21">
        <v>1</v>
      </c>
      <c r="G300" s="64">
        <v>450</v>
      </c>
      <c r="H300" s="65">
        <v>1742</v>
      </c>
      <c r="I300" s="66">
        <v>2192</v>
      </c>
      <c r="J300" s="64">
        <v>412</v>
      </c>
      <c r="K300" s="70">
        <v>1</v>
      </c>
      <c r="L300" s="71">
        <v>1672</v>
      </c>
      <c r="M300" s="70">
        <v>1</v>
      </c>
      <c r="N300" s="66">
        <v>2084</v>
      </c>
    </row>
    <row r="301" spans="2:14" x14ac:dyDescent="0.25">
      <c r="B301" s="2" t="s">
        <v>15</v>
      </c>
      <c r="C301" s="12">
        <v>0.2578135890930382</v>
      </c>
      <c r="D301" s="13">
        <v>0.74218641090696191</v>
      </c>
      <c r="E301" s="4">
        <v>8.8081682496349376E-3</v>
      </c>
      <c r="F301" s="5">
        <v>1.1458496096061969E-2</v>
      </c>
      <c r="G301" s="38" t="s">
        <v>21</v>
      </c>
      <c r="H301" s="39" t="s">
        <v>21</v>
      </c>
      <c r="I301" s="40">
        <v>56</v>
      </c>
      <c r="J301" s="38" t="s">
        <v>21</v>
      </c>
      <c r="K301" s="59"/>
      <c r="L301" s="39" t="s">
        <v>21</v>
      </c>
      <c r="M301" s="59"/>
      <c r="N301" s="40">
        <v>27</v>
      </c>
    </row>
    <row r="302" spans="2:14" x14ac:dyDescent="0.25">
      <c r="B302" s="2" t="s">
        <v>16</v>
      </c>
      <c r="C302" s="12">
        <v>0.32585219802034648</v>
      </c>
      <c r="D302" s="13">
        <v>0.6741478019796534</v>
      </c>
      <c r="E302" s="4">
        <v>0.18058983388596722</v>
      </c>
      <c r="F302" s="5">
        <v>0.16883504285313969</v>
      </c>
      <c r="G302" s="38">
        <v>142</v>
      </c>
      <c r="H302" s="39">
        <v>519</v>
      </c>
      <c r="I302" s="40">
        <v>661</v>
      </c>
      <c r="J302" s="38">
        <v>129</v>
      </c>
      <c r="K302" s="51">
        <f>J302/$J$300</f>
        <v>0.31310679611650488</v>
      </c>
      <c r="L302" s="39">
        <v>442</v>
      </c>
      <c r="M302" s="51">
        <f>L302/$L$300</f>
        <v>0.26435406698564595</v>
      </c>
      <c r="N302" s="40">
        <v>571</v>
      </c>
    </row>
    <row r="303" spans="2:14" x14ac:dyDescent="0.25">
      <c r="B303" s="2" t="s">
        <v>17</v>
      </c>
      <c r="C303" s="12">
        <v>0.33179060126772797</v>
      </c>
      <c r="D303" s="13">
        <v>0.66820939873227203</v>
      </c>
      <c r="E303" s="4">
        <v>0.29397487762199465</v>
      </c>
      <c r="F303" s="5">
        <v>0.26754297043647746</v>
      </c>
      <c r="G303" s="38">
        <v>146</v>
      </c>
      <c r="H303" s="39">
        <v>526</v>
      </c>
      <c r="I303" s="40">
        <v>672</v>
      </c>
      <c r="J303" s="38">
        <v>115</v>
      </c>
      <c r="K303" s="51">
        <f t="shared" ref="K303:K305" si="8">J303/$J$300</f>
        <v>0.279126213592233</v>
      </c>
      <c r="L303" s="39">
        <v>540</v>
      </c>
      <c r="M303" s="51">
        <f t="shared" ref="M303:M305" si="9">L303/$L$300</f>
        <v>0.32296650717703351</v>
      </c>
      <c r="N303" s="40">
        <v>655</v>
      </c>
    </row>
    <row r="304" spans="2:14" x14ac:dyDescent="0.25">
      <c r="B304" s="2" t="s">
        <v>18</v>
      </c>
      <c r="C304" s="12">
        <v>0.30482865194973724</v>
      </c>
      <c r="D304" s="13">
        <v>0.69517134805026271</v>
      </c>
      <c r="E304" s="4">
        <v>0.29311949370416485</v>
      </c>
      <c r="F304" s="5">
        <v>0.30207557183792638</v>
      </c>
      <c r="G304" s="38">
        <v>110</v>
      </c>
      <c r="H304" s="39">
        <v>460</v>
      </c>
      <c r="I304" s="40">
        <v>570</v>
      </c>
      <c r="J304" s="38">
        <v>97</v>
      </c>
      <c r="K304" s="51">
        <f t="shared" si="8"/>
        <v>0.2354368932038835</v>
      </c>
      <c r="L304" s="39">
        <v>395</v>
      </c>
      <c r="M304" s="51">
        <f t="shared" si="9"/>
        <v>0.23624401913875598</v>
      </c>
      <c r="N304" s="40">
        <v>492</v>
      </c>
    </row>
    <row r="305" spans="2:18" x14ac:dyDescent="0.25">
      <c r="B305" s="2" t="s">
        <v>19</v>
      </c>
      <c r="C305" s="12">
        <v>0.27910452637253141</v>
      </c>
      <c r="D305" s="13">
        <v>0.72089547362746853</v>
      </c>
      <c r="E305" s="4">
        <v>0.19530758100666687</v>
      </c>
      <c r="F305" s="5">
        <v>0.22796036617255666</v>
      </c>
      <c r="G305" s="38">
        <v>36</v>
      </c>
      <c r="H305" s="39">
        <v>185</v>
      </c>
      <c r="I305" s="40">
        <v>221</v>
      </c>
      <c r="J305" s="38">
        <v>62</v>
      </c>
      <c r="K305" s="51">
        <f t="shared" si="8"/>
        <v>0.15048543689320387</v>
      </c>
      <c r="L305" s="39">
        <v>247</v>
      </c>
      <c r="M305" s="51">
        <f t="shared" si="9"/>
        <v>0.14772727272727273</v>
      </c>
      <c r="N305" s="40">
        <v>309</v>
      </c>
    </row>
    <row r="306" spans="2:18" ht="15.75" thickBot="1" x14ac:dyDescent="0.3">
      <c r="B306" s="3" t="s">
        <v>20</v>
      </c>
      <c r="C306" s="9">
        <v>0.36544419893594704</v>
      </c>
      <c r="D306" s="10">
        <v>0.63455580106405307</v>
      </c>
      <c r="E306" s="9">
        <v>2.8200045531571575E-2</v>
      </c>
      <c r="F306" s="10">
        <v>2.2127552603837773E-2</v>
      </c>
      <c r="G306" s="41" t="s">
        <v>21</v>
      </c>
      <c r="H306" s="42" t="s">
        <v>21</v>
      </c>
      <c r="I306" s="43">
        <v>12</v>
      </c>
      <c r="J306" s="41" t="s">
        <v>21</v>
      </c>
      <c r="K306" s="60"/>
      <c r="L306" s="42" t="s">
        <v>21</v>
      </c>
      <c r="M306" s="60"/>
      <c r="N306" s="43">
        <v>28</v>
      </c>
    </row>
    <row r="307" spans="2:18" x14ac:dyDescent="0.25">
      <c r="B307" s="6" t="s">
        <v>74</v>
      </c>
      <c r="C307" s="8"/>
      <c r="D307" s="8"/>
      <c r="E307" s="8"/>
      <c r="F307" s="8"/>
      <c r="G307" s="36"/>
      <c r="H307" s="36"/>
      <c r="I307" s="36"/>
      <c r="J307" s="36"/>
      <c r="K307" s="36"/>
      <c r="L307" s="36"/>
    </row>
    <row r="308" spans="2:18" ht="15" customHeight="1" x14ac:dyDescent="0.25">
      <c r="B308" s="83" t="s">
        <v>2</v>
      </c>
      <c r="C308" s="83"/>
      <c r="D308" s="83"/>
      <c r="E308" s="83"/>
      <c r="F308" s="83"/>
      <c r="G308" s="83"/>
      <c r="H308" s="83"/>
      <c r="I308" s="83"/>
      <c r="J308" s="83"/>
      <c r="K308" s="83"/>
      <c r="L308" s="36"/>
    </row>
    <row r="309" spans="2:18" x14ac:dyDescent="0.25">
      <c r="B309" s="37" t="s">
        <v>37</v>
      </c>
      <c r="C309" s="52"/>
      <c r="D309" s="52"/>
      <c r="E309" s="52"/>
      <c r="F309" s="52"/>
      <c r="G309" s="52"/>
      <c r="H309" s="52"/>
      <c r="I309" s="52"/>
      <c r="J309" s="52"/>
      <c r="K309" s="52"/>
    </row>
    <row r="310" spans="2:18" x14ac:dyDescent="0.25">
      <c r="B310" s="37" t="s">
        <v>24</v>
      </c>
    </row>
    <row r="311" spans="2:18" x14ac:dyDescent="0.25">
      <c r="B311" s="37"/>
    </row>
    <row r="312" spans="2:18" ht="20.100000000000001" customHeight="1" thickBot="1" x14ac:dyDescent="0.3">
      <c r="C312" s="84" t="s">
        <v>7</v>
      </c>
      <c r="D312" s="84"/>
      <c r="E312" s="84"/>
      <c r="F312" s="84"/>
      <c r="G312" s="84"/>
      <c r="H312" s="84"/>
      <c r="I312" s="84"/>
      <c r="J312" s="84"/>
      <c r="K312" s="84"/>
      <c r="L312" s="84"/>
      <c r="M312" s="84"/>
      <c r="N312" s="84"/>
    </row>
    <row r="313" spans="2:18" ht="29.25" customHeight="1" x14ac:dyDescent="0.25">
      <c r="B313" s="22"/>
      <c r="C313" s="78" t="s">
        <v>69</v>
      </c>
      <c r="D313" s="76"/>
      <c r="E313" s="76"/>
      <c r="F313" s="76"/>
      <c r="G313" s="77"/>
      <c r="H313" s="76"/>
      <c r="I313" s="78" t="s">
        <v>70</v>
      </c>
      <c r="J313" s="76"/>
      <c r="K313" s="76"/>
      <c r="L313" s="76"/>
      <c r="M313" s="77"/>
      <c r="N313" s="77"/>
    </row>
    <row r="314" spans="2:18" x14ac:dyDescent="0.25">
      <c r="B314" s="24"/>
      <c r="C314" s="32">
        <v>2012</v>
      </c>
      <c r="D314" s="32"/>
      <c r="E314" s="32"/>
      <c r="F314" s="46">
        <v>2016</v>
      </c>
      <c r="G314" s="46"/>
      <c r="H314" s="46"/>
      <c r="I314" s="32">
        <v>2012</v>
      </c>
      <c r="J314" s="32"/>
      <c r="K314" s="32"/>
      <c r="L314" s="46">
        <v>2016</v>
      </c>
      <c r="M314" s="46"/>
      <c r="N314" s="46"/>
    </row>
    <row r="315" spans="2:18" ht="15.75" thickBot="1" x14ac:dyDescent="0.3">
      <c r="B315" s="23"/>
      <c r="C315" s="33" t="s">
        <v>3</v>
      </c>
      <c r="D315" s="34" t="s">
        <v>4</v>
      </c>
      <c r="E315" s="35" t="s">
        <v>1</v>
      </c>
      <c r="F315" s="47" t="s">
        <v>3</v>
      </c>
      <c r="G315" s="47" t="s">
        <v>4</v>
      </c>
      <c r="H315" s="48" t="s">
        <v>1</v>
      </c>
      <c r="I315" s="33" t="s">
        <v>3</v>
      </c>
      <c r="J315" s="34" t="s">
        <v>4</v>
      </c>
      <c r="K315" s="35" t="s">
        <v>1</v>
      </c>
      <c r="L315" s="47" t="s">
        <v>3</v>
      </c>
      <c r="M315" s="47" t="s">
        <v>4</v>
      </c>
      <c r="N315" s="48" t="s">
        <v>1</v>
      </c>
    </row>
    <row r="316" spans="2:18" ht="15.75" thickBot="1" x14ac:dyDescent="0.3">
      <c r="B316" s="1"/>
      <c r="C316" s="67">
        <v>49.521421680551512</v>
      </c>
      <c r="D316" s="68">
        <v>89.362703701140418</v>
      </c>
      <c r="E316" s="68">
        <v>76.695467626084209</v>
      </c>
      <c r="F316" s="67">
        <v>39.244785539630094</v>
      </c>
      <c r="G316" s="68">
        <v>71.884629903919944</v>
      </c>
      <c r="H316" s="69">
        <v>61.725686542614433</v>
      </c>
      <c r="I316" s="67">
        <v>30.56366239720829</v>
      </c>
      <c r="J316" s="68">
        <v>48.809544292934348</v>
      </c>
      <c r="K316" s="69">
        <v>43.480755458893007</v>
      </c>
      <c r="L316" s="68">
        <v>25.031194914017949</v>
      </c>
      <c r="M316" s="68">
        <v>42.662736024299903</v>
      </c>
      <c r="N316" s="69">
        <v>37.5</v>
      </c>
      <c r="P316" s="50"/>
      <c r="Q316" s="50"/>
      <c r="R316" s="50"/>
    </row>
    <row r="317" spans="2:18" x14ac:dyDescent="0.25">
      <c r="B317" s="2" t="s">
        <v>15</v>
      </c>
      <c r="C317" s="14">
        <v>273.33154852387668</v>
      </c>
      <c r="D317" s="15">
        <v>193.09001339687433</v>
      </c>
      <c r="E317" s="16">
        <v>209.56938050571082</v>
      </c>
      <c r="F317" s="14">
        <v>43.257272628960742</v>
      </c>
      <c r="G317" s="15">
        <v>86.401202103681442</v>
      </c>
      <c r="H317" s="16">
        <v>75.278110798226791</v>
      </c>
      <c r="I317" s="14">
        <v>330.61494379545957</v>
      </c>
      <c r="J317" s="15">
        <v>246.93439976872483</v>
      </c>
      <c r="K317" s="16">
        <v>264.89314399780517</v>
      </c>
      <c r="L317" s="14">
        <v>57.275876274370354</v>
      </c>
      <c r="M317" s="15">
        <v>113.3123317958492</v>
      </c>
      <c r="N317" s="16">
        <v>98.967722666929419</v>
      </c>
      <c r="P317" s="50"/>
      <c r="Q317" s="50"/>
      <c r="R317" s="50"/>
    </row>
    <row r="318" spans="2:18" x14ac:dyDescent="0.25">
      <c r="B318" s="2" t="s">
        <v>16</v>
      </c>
      <c r="C318" s="14">
        <v>75.005332270366367</v>
      </c>
      <c r="D318" s="15">
        <v>150.45542354027987</v>
      </c>
      <c r="E318" s="16">
        <v>123.71962753293188</v>
      </c>
      <c r="F318" s="14">
        <v>68.042640054434116</v>
      </c>
      <c r="G318" s="15">
        <v>112.68840890085458</v>
      </c>
      <c r="H318" s="16">
        <v>98.140486989940158</v>
      </c>
      <c r="I318" s="14">
        <v>52.135209051926473</v>
      </c>
      <c r="J318" s="15">
        <v>84.64942902989668</v>
      </c>
      <c r="K318" s="16">
        <v>74.648300067916409</v>
      </c>
      <c r="L318" s="14">
        <v>42.739304489051612</v>
      </c>
      <c r="M318" s="15">
        <v>67.418281359291356</v>
      </c>
      <c r="N318" s="16">
        <v>59.638299977358855</v>
      </c>
      <c r="P318" s="50"/>
      <c r="Q318" s="50"/>
      <c r="R318" s="50"/>
    </row>
    <row r="319" spans="2:18" x14ac:dyDescent="0.25">
      <c r="B319" s="2" t="s">
        <v>17</v>
      </c>
      <c r="C319" s="14">
        <v>52.480521603955985</v>
      </c>
      <c r="D319" s="15">
        <v>92.190788982008499</v>
      </c>
      <c r="E319" s="16">
        <v>79.174850091789196</v>
      </c>
      <c r="F319" s="14">
        <v>37.2625323616993</v>
      </c>
      <c r="G319" s="15">
        <v>86.879994594133663</v>
      </c>
      <c r="H319" s="16">
        <v>70.417386966655485</v>
      </c>
      <c r="I319" s="14">
        <v>33.167051758097493</v>
      </c>
      <c r="J319" s="15">
        <v>50.695941939815185</v>
      </c>
      <c r="K319" s="16">
        <v>45.47440710315761</v>
      </c>
      <c r="L319" s="14">
        <v>25.836889193247941</v>
      </c>
      <c r="M319" s="15">
        <v>51.75464382342944</v>
      </c>
      <c r="N319" s="16">
        <v>44.004484517843764</v>
      </c>
      <c r="P319" s="50"/>
      <c r="Q319" s="50"/>
      <c r="R319" s="50"/>
    </row>
    <row r="320" spans="2:18" x14ac:dyDescent="0.25">
      <c r="B320" s="2" t="s">
        <v>18</v>
      </c>
      <c r="C320" s="14">
        <v>41.937838373745194</v>
      </c>
      <c r="D320" s="15">
        <v>73.969016646816698</v>
      </c>
      <c r="E320" s="16">
        <v>64.466878415995282</v>
      </c>
      <c r="F320" s="14">
        <v>31.521855694894434</v>
      </c>
      <c r="G320" s="15">
        <v>56.286087219210792</v>
      </c>
      <c r="H320" s="16">
        <v>48.737239907082248</v>
      </c>
      <c r="I320" s="14">
        <v>23.973496872043832</v>
      </c>
      <c r="J320" s="15">
        <v>40.440720474961203</v>
      </c>
      <c r="K320" s="16">
        <v>35.707408234779848</v>
      </c>
      <c r="L320" s="14">
        <v>19.977092453438111</v>
      </c>
      <c r="M320" s="15">
        <v>33.464058971201744</v>
      </c>
      <c r="N320" s="16">
        <v>29.533106739611448</v>
      </c>
      <c r="P320" s="50"/>
      <c r="Q320" s="50"/>
      <c r="R320" s="50"/>
    </row>
    <row r="321" spans="2:18" x14ac:dyDescent="0.25">
      <c r="B321" s="2" t="s">
        <v>19</v>
      </c>
      <c r="C321" s="14">
        <v>22.241712174664237</v>
      </c>
      <c r="D321" s="15">
        <v>51.116573061665591</v>
      </c>
      <c r="E321" s="16">
        <v>42.193618471227943</v>
      </c>
      <c r="F321" s="14">
        <v>30.23829729123382</v>
      </c>
      <c r="G321" s="15">
        <v>46.639853471553472</v>
      </c>
      <c r="H321" s="16">
        <v>42.062104902072882</v>
      </c>
      <c r="I321" s="14">
        <v>13.259326647195099</v>
      </c>
      <c r="J321" s="15">
        <v>26.611827046536852</v>
      </c>
      <c r="K321" s="16">
        <v>22.861596905074389</v>
      </c>
      <c r="L321" s="14">
        <v>17.341472883678676</v>
      </c>
      <c r="M321" s="15">
        <v>27.152559259526182</v>
      </c>
      <c r="N321" s="16">
        <v>24.384483975131872</v>
      </c>
      <c r="P321" s="50"/>
      <c r="Q321" s="50"/>
      <c r="R321" s="50"/>
    </row>
    <row r="322" spans="2:18" ht="15.75" thickBot="1" x14ac:dyDescent="0.3">
      <c r="B322" s="3" t="s">
        <v>20</v>
      </c>
      <c r="C322" s="17">
        <v>8.6651484942927439</v>
      </c>
      <c r="D322" s="18">
        <v>38.17184201273944</v>
      </c>
      <c r="E322" s="19">
        <v>29.734223413022256</v>
      </c>
      <c r="F322" s="17">
        <v>16.889039013680122</v>
      </c>
      <c r="G322" s="18">
        <v>44.741858926973507</v>
      </c>
      <c r="H322" s="19">
        <v>34.563207465652816</v>
      </c>
      <c r="I322" s="17">
        <v>4.0180006428801027</v>
      </c>
      <c r="J322" s="18">
        <v>15.930907595826328</v>
      </c>
      <c r="K322" s="19">
        <v>12.774632101507143</v>
      </c>
      <c r="L322" s="17">
        <v>10.214094572097361</v>
      </c>
      <c r="M322" s="18">
        <v>21.886756399830311</v>
      </c>
      <c r="N322" s="19">
        <v>18.177292154106169</v>
      </c>
      <c r="P322" s="50"/>
      <c r="Q322" s="50"/>
      <c r="R322" s="50"/>
    </row>
    <row r="323" spans="2:18" x14ac:dyDescent="0.25">
      <c r="B323" s="6" t="s">
        <v>75</v>
      </c>
      <c r="C323" s="8"/>
      <c r="D323" s="8"/>
      <c r="E323" s="8"/>
      <c r="F323" s="8"/>
      <c r="G323" s="36"/>
      <c r="H323" s="36"/>
      <c r="I323" s="36"/>
      <c r="J323" s="36"/>
      <c r="K323" s="36"/>
      <c r="L323" s="15"/>
      <c r="M323" s="15"/>
      <c r="N323" s="15"/>
    </row>
    <row r="324" spans="2:18" ht="15" customHeight="1" x14ac:dyDescent="0.25">
      <c r="B324" s="83" t="s">
        <v>2</v>
      </c>
      <c r="C324" s="83"/>
      <c r="D324" s="83"/>
      <c r="E324" s="83"/>
      <c r="F324" s="83"/>
      <c r="G324" s="83"/>
      <c r="H324" s="83"/>
      <c r="I324" s="83"/>
      <c r="J324" s="83"/>
      <c r="K324" s="83"/>
      <c r="L324" s="15"/>
      <c r="M324" s="15"/>
      <c r="N324" s="15"/>
    </row>
    <row r="325" spans="2:18" x14ac:dyDescent="0.25">
      <c r="B325" s="45" t="s">
        <v>38</v>
      </c>
      <c r="C325" s="52"/>
      <c r="D325" s="52"/>
      <c r="E325" s="52"/>
      <c r="F325" s="52"/>
      <c r="G325" s="52"/>
      <c r="H325" s="52"/>
      <c r="I325" s="52"/>
      <c r="J325" s="52"/>
      <c r="K325" s="52"/>
    </row>
    <row r="326" spans="2:18" x14ac:dyDescent="0.25">
      <c r="B326" s="37"/>
    </row>
    <row r="327" spans="2:18" ht="20.100000000000001" customHeight="1" thickBot="1" x14ac:dyDescent="0.3">
      <c r="C327" s="84" t="s">
        <v>7</v>
      </c>
      <c r="D327" s="84"/>
      <c r="E327" s="84"/>
      <c r="F327" s="84"/>
      <c r="G327" s="84"/>
      <c r="H327" s="84"/>
      <c r="I327" s="84"/>
      <c r="J327" s="84"/>
      <c r="K327" s="84"/>
      <c r="L327" s="84"/>
      <c r="M327" s="84"/>
      <c r="N327" s="84"/>
    </row>
    <row r="328" spans="2:18" ht="42.75" customHeight="1" x14ac:dyDescent="0.25">
      <c r="B328" s="22"/>
      <c r="C328" s="81" t="s">
        <v>71</v>
      </c>
      <c r="D328" s="79"/>
      <c r="E328" s="79"/>
      <c r="F328" s="79"/>
      <c r="G328" s="80"/>
      <c r="H328" s="79"/>
      <c r="I328" s="81" t="s">
        <v>72</v>
      </c>
      <c r="J328" s="79"/>
      <c r="K328" s="79"/>
      <c r="L328" s="79"/>
      <c r="M328" s="80"/>
      <c r="N328" s="80"/>
    </row>
    <row r="329" spans="2:18" x14ac:dyDescent="0.25">
      <c r="B329" s="24"/>
      <c r="C329" s="32">
        <v>2012</v>
      </c>
      <c r="D329" s="32"/>
      <c r="E329" s="32"/>
      <c r="F329" s="46">
        <v>2016</v>
      </c>
      <c r="G329" s="46"/>
      <c r="H329" s="46"/>
      <c r="I329" s="32">
        <v>2012</v>
      </c>
      <c r="J329" s="32"/>
      <c r="K329" s="32"/>
      <c r="L329" s="46">
        <v>2016</v>
      </c>
      <c r="M329" s="46"/>
      <c r="N329" s="46"/>
    </row>
    <row r="330" spans="2:18" ht="15.75" thickBot="1" x14ac:dyDescent="0.3">
      <c r="B330" s="23"/>
      <c r="C330" s="33" t="s">
        <v>3</v>
      </c>
      <c r="D330" s="34" t="s">
        <v>4</v>
      </c>
      <c r="E330" s="35" t="s">
        <v>1</v>
      </c>
      <c r="F330" s="47" t="s">
        <v>3</v>
      </c>
      <c r="G330" s="47" t="s">
        <v>4</v>
      </c>
      <c r="H330" s="48" t="s">
        <v>1</v>
      </c>
      <c r="I330" s="33" t="s">
        <v>3</v>
      </c>
      <c r="J330" s="34" t="s">
        <v>4</v>
      </c>
      <c r="K330" s="35" t="s">
        <v>1</v>
      </c>
      <c r="L330" s="47" t="s">
        <v>3</v>
      </c>
      <c r="M330" s="47" t="s">
        <v>4</v>
      </c>
      <c r="N330" s="48" t="s">
        <v>1</v>
      </c>
    </row>
    <row r="331" spans="2:18" ht="15.75" thickBot="1" x14ac:dyDescent="0.3">
      <c r="B331" s="1"/>
      <c r="C331" s="67">
        <v>2.5032997888309021</v>
      </c>
      <c r="D331" s="68">
        <v>3.2359438980430464</v>
      </c>
      <c r="E331" s="68">
        <v>3.0219720127262653</v>
      </c>
      <c r="F331" s="67">
        <v>2.1495234855775607</v>
      </c>
      <c r="G331" s="68">
        <v>3.3289962838697869</v>
      </c>
      <c r="H331" s="69">
        <v>2.9798560279370565</v>
      </c>
      <c r="I331" s="67">
        <v>15.825185196776737</v>
      </c>
      <c r="J331" s="68">
        <v>31.52166322017861</v>
      </c>
      <c r="K331" s="69">
        <v>26.93743882900397</v>
      </c>
      <c r="L331" s="68">
        <v>12.819374094315018</v>
      </c>
      <c r="M331" s="68">
        <v>23.834929766869347</v>
      </c>
      <c r="N331" s="69">
        <v>20.574172984410698</v>
      </c>
    </row>
    <row r="332" spans="2:18" x14ac:dyDescent="0.25">
      <c r="B332" s="2" t="s">
        <v>15</v>
      </c>
      <c r="C332" s="14">
        <v>6.7445448534273744</v>
      </c>
      <c r="D332" s="15">
        <v>5.167554024428437</v>
      </c>
      <c r="E332" s="15">
        <v>5.5059932073829501</v>
      </c>
      <c r="F332" s="14">
        <v>4.1525010298918508</v>
      </c>
      <c r="G332" s="15">
        <v>5.438991926200762</v>
      </c>
      <c r="H332" s="15">
        <v>5.1096668665814668</v>
      </c>
      <c r="I332" s="14">
        <v>0</v>
      </c>
      <c r="J332" s="15">
        <v>0</v>
      </c>
      <c r="K332" s="15">
        <v>0</v>
      </c>
      <c r="L332" s="14">
        <v>0</v>
      </c>
      <c r="M332" s="15">
        <v>187.21167861922913</v>
      </c>
      <c r="N332" s="16">
        <v>139.28790597567843</v>
      </c>
    </row>
    <row r="333" spans="2:18" x14ac:dyDescent="0.25">
      <c r="B333" s="2" t="s">
        <v>16</v>
      </c>
      <c r="C333" s="14">
        <v>3.9740246674510713</v>
      </c>
      <c r="D333" s="15">
        <v>3.7335454333783522</v>
      </c>
      <c r="E333" s="16">
        <v>3.8075150329649041</v>
      </c>
      <c r="F333" s="14">
        <v>2.72040642759382</v>
      </c>
      <c r="G333" s="15">
        <v>4.0318267673532766</v>
      </c>
      <c r="H333" s="15">
        <v>3.6184050164897026</v>
      </c>
      <c r="I333" s="14">
        <v>21.66181221171593</v>
      </c>
      <c r="J333" s="15">
        <v>30.336789594529446</v>
      </c>
      <c r="K333" s="15">
        <v>27.668431946504569</v>
      </c>
      <c r="L333" s="14">
        <v>7.6201860716913732</v>
      </c>
      <c r="M333" s="15">
        <v>12.049873817610898</v>
      </c>
      <c r="N333" s="16">
        <v>10.653426615920496</v>
      </c>
    </row>
    <row r="334" spans="2:18" x14ac:dyDescent="0.25">
      <c r="B334" s="2" t="s">
        <v>17</v>
      </c>
      <c r="C334" s="14">
        <v>2.3582682486356856</v>
      </c>
      <c r="D334" s="15">
        <v>3.2525398339219445</v>
      </c>
      <c r="E334" s="16">
        <v>2.9861527331073496</v>
      </c>
      <c r="F334" s="14">
        <v>2.2525274004478595</v>
      </c>
      <c r="G334" s="15">
        <v>3.968910287725993</v>
      </c>
      <c r="H334" s="15">
        <v>3.4556620918234038</v>
      </c>
      <c r="I334" s="14">
        <v>12.267265718748389</v>
      </c>
      <c r="J334" s="15">
        <v>21.107245788630276</v>
      </c>
      <c r="K334" s="15">
        <v>18.473977885657778</v>
      </c>
      <c r="L334" s="14">
        <v>11.008761482340427</v>
      </c>
      <c r="M334" s="15">
        <v>26.356531576746473</v>
      </c>
      <c r="N334" s="16">
        <v>21.767103792032639</v>
      </c>
    </row>
    <row r="335" spans="2:18" x14ac:dyDescent="0.25">
      <c r="B335" s="2" t="s">
        <v>18</v>
      </c>
      <c r="C335" s="14">
        <v>2.6033038194233047</v>
      </c>
      <c r="D335" s="15">
        <v>3.4477472497098991</v>
      </c>
      <c r="E335" s="16">
        <v>3.2050217896628181</v>
      </c>
      <c r="F335" s="14">
        <v>1.9820570904318389</v>
      </c>
      <c r="G335" s="15">
        <v>3.0853015180081651</v>
      </c>
      <c r="H335" s="15">
        <v>2.7637465457422565</v>
      </c>
      <c r="I335" s="14">
        <v>18.742915736325177</v>
      </c>
      <c r="J335" s="15">
        <v>42.550671108437442</v>
      </c>
      <c r="K335" s="15">
        <v>35.707408234779848</v>
      </c>
      <c r="L335" s="14">
        <v>19.153294826492207</v>
      </c>
      <c r="M335" s="15">
        <v>23.975515667974921</v>
      </c>
      <c r="N335" s="16">
        <v>22.570016532711186</v>
      </c>
    </row>
    <row r="336" spans="2:18" x14ac:dyDescent="0.25">
      <c r="B336" s="2" t="s">
        <v>19</v>
      </c>
      <c r="C336" s="14">
        <v>1.2441668170618068</v>
      </c>
      <c r="D336" s="15">
        <v>2.4490073268502157</v>
      </c>
      <c r="E336" s="16">
        <v>2.1106115911956231</v>
      </c>
      <c r="F336" s="14">
        <v>1.8437901491808038</v>
      </c>
      <c r="G336" s="15">
        <v>2.5420072077622811</v>
      </c>
      <c r="H336" s="15">
        <v>2.3450139993689927</v>
      </c>
      <c r="I336" s="14">
        <v>12.522697389017594</v>
      </c>
      <c r="J336" s="15">
        <v>33.2288218797298</v>
      </c>
      <c r="K336" s="15">
        <v>27.413227058120874</v>
      </c>
      <c r="L336" s="14">
        <v>11.467748197271382</v>
      </c>
      <c r="M336" s="15">
        <v>26.712841700667457</v>
      </c>
      <c r="N336" s="16">
        <v>22.411629284587224</v>
      </c>
    </row>
    <row r="337" spans="2:14" ht="15.75" thickBot="1" x14ac:dyDescent="0.3">
      <c r="B337" s="3" t="s">
        <v>20</v>
      </c>
      <c r="C337" s="17">
        <v>9.2414014786242366E-2</v>
      </c>
      <c r="D337" s="18">
        <v>2.5373591007170662</v>
      </c>
      <c r="E337" s="19">
        <v>1.8895809983479315</v>
      </c>
      <c r="F337" s="17">
        <v>1.3012756484852037</v>
      </c>
      <c r="G337" s="18">
        <v>1.6890866352042957</v>
      </c>
      <c r="H337" s="18">
        <v>1.5658438812751458</v>
      </c>
      <c r="I337" s="17">
        <v>0</v>
      </c>
      <c r="J337" s="18">
        <v>7.2413216344665132</v>
      </c>
      <c r="K337" s="18">
        <v>5.322763375627976</v>
      </c>
      <c r="L337" s="17">
        <v>10.214094572097361</v>
      </c>
      <c r="M337" s="18">
        <v>14.273971565106725</v>
      </c>
      <c r="N337" s="19">
        <v>12.983780110075838</v>
      </c>
    </row>
    <row r="338" spans="2:14" x14ac:dyDescent="0.25">
      <c r="B338" s="6" t="s">
        <v>73</v>
      </c>
      <c r="C338" s="8"/>
      <c r="D338" s="8"/>
      <c r="E338" s="8"/>
      <c r="F338" s="8"/>
      <c r="G338" s="36"/>
      <c r="H338" s="36"/>
      <c r="I338" s="36"/>
      <c r="J338" s="36"/>
      <c r="K338" s="36"/>
      <c r="L338" s="15"/>
      <c r="M338" s="15"/>
      <c r="N338" s="15"/>
    </row>
    <row r="339" spans="2:14" ht="15" customHeight="1" x14ac:dyDescent="0.25">
      <c r="B339" s="83" t="s">
        <v>2</v>
      </c>
      <c r="C339" s="83"/>
      <c r="D339" s="83"/>
      <c r="E339" s="83"/>
      <c r="F339" s="83"/>
      <c r="G339" s="83"/>
      <c r="H339" s="83"/>
      <c r="I339" s="83"/>
      <c r="J339" s="83"/>
      <c r="K339" s="83"/>
      <c r="L339" s="15"/>
      <c r="M339" s="15"/>
      <c r="N339" s="15"/>
    </row>
    <row r="340" spans="2:14" x14ac:dyDescent="0.25">
      <c r="B340" s="45" t="s">
        <v>39</v>
      </c>
      <c r="C340" s="52"/>
      <c r="D340" s="52"/>
      <c r="E340" s="52"/>
      <c r="F340" s="52"/>
      <c r="G340" s="52"/>
      <c r="H340" s="52"/>
      <c r="I340" s="52"/>
      <c r="J340" s="52"/>
      <c r="K340" s="52"/>
    </row>
    <row r="341" spans="2:14" ht="15.75" thickBot="1" x14ac:dyDescent="0.3"/>
    <row r="342" spans="2:14" ht="15" customHeight="1" thickTop="1" x14ac:dyDescent="0.25">
      <c r="B342" s="119" t="s">
        <v>80</v>
      </c>
      <c r="C342" s="120"/>
      <c r="D342" s="120"/>
      <c r="E342" s="120"/>
      <c r="F342" s="120"/>
      <c r="G342" s="121"/>
    </row>
    <row r="343" spans="2:14" x14ac:dyDescent="0.25">
      <c r="B343" s="122"/>
      <c r="C343" s="123"/>
      <c r="D343" s="123"/>
      <c r="E343" s="123"/>
      <c r="F343" s="123"/>
      <c r="G343" s="124"/>
    </row>
    <row r="344" spans="2:14" x14ac:dyDescent="0.25">
      <c r="B344" s="122"/>
      <c r="C344" s="123"/>
      <c r="D344" s="123"/>
      <c r="E344" s="123"/>
      <c r="F344" s="123"/>
      <c r="G344" s="124"/>
    </row>
    <row r="345" spans="2:14" x14ac:dyDescent="0.25">
      <c r="B345" s="122"/>
      <c r="C345" s="123"/>
      <c r="D345" s="123"/>
      <c r="E345" s="123"/>
      <c r="F345" s="123"/>
      <c r="G345" s="124"/>
    </row>
    <row r="346" spans="2:14" x14ac:dyDescent="0.25">
      <c r="B346" s="122"/>
      <c r="C346" s="123"/>
      <c r="D346" s="123"/>
      <c r="E346" s="123"/>
      <c r="F346" s="123"/>
      <c r="G346" s="124"/>
    </row>
    <row r="347" spans="2:14" x14ac:dyDescent="0.25">
      <c r="B347" s="122"/>
      <c r="C347" s="123"/>
      <c r="D347" s="123"/>
      <c r="E347" s="123"/>
      <c r="F347" s="123"/>
      <c r="G347" s="124"/>
    </row>
    <row r="348" spans="2:14" x14ac:dyDescent="0.25">
      <c r="B348" s="122"/>
      <c r="C348" s="123"/>
      <c r="D348" s="123"/>
      <c r="E348" s="123"/>
      <c r="F348" s="123"/>
      <c r="G348" s="124"/>
    </row>
    <row r="349" spans="2:14" x14ac:dyDescent="0.25">
      <c r="B349" s="122"/>
      <c r="C349" s="123"/>
      <c r="D349" s="123"/>
      <c r="E349" s="123"/>
      <c r="F349" s="123"/>
      <c r="G349" s="124"/>
    </row>
    <row r="350" spans="2:14" x14ac:dyDescent="0.25">
      <c r="B350" s="122"/>
      <c r="C350" s="123"/>
      <c r="D350" s="123"/>
      <c r="E350" s="123"/>
      <c r="F350" s="123"/>
      <c r="G350" s="124"/>
    </row>
    <row r="351" spans="2:14" x14ac:dyDescent="0.25">
      <c r="B351" s="122"/>
      <c r="C351" s="123"/>
      <c r="D351" s="123"/>
      <c r="E351" s="123"/>
      <c r="F351" s="123"/>
      <c r="G351" s="124"/>
    </row>
    <row r="352" spans="2:14" x14ac:dyDescent="0.25">
      <c r="B352" s="122"/>
      <c r="C352" s="123"/>
      <c r="D352" s="123"/>
      <c r="E352" s="123"/>
      <c r="F352" s="123"/>
      <c r="G352" s="124"/>
    </row>
    <row r="353" spans="2:14" x14ac:dyDescent="0.25">
      <c r="B353" s="122"/>
      <c r="C353" s="123"/>
      <c r="D353" s="123"/>
      <c r="E353" s="123"/>
      <c r="F353" s="123"/>
      <c r="G353" s="124"/>
    </row>
    <row r="354" spans="2:14" x14ac:dyDescent="0.25">
      <c r="B354" s="122"/>
      <c r="C354" s="123"/>
      <c r="D354" s="123"/>
      <c r="E354" s="123"/>
      <c r="F354" s="123"/>
      <c r="G354" s="124"/>
    </row>
    <row r="355" spans="2:14" x14ac:dyDescent="0.25">
      <c r="B355" s="122"/>
      <c r="C355" s="123"/>
      <c r="D355" s="123"/>
      <c r="E355" s="123"/>
      <c r="F355" s="123"/>
      <c r="G355" s="124"/>
    </row>
    <row r="356" spans="2:14" x14ac:dyDescent="0.25">
      <c r="B356" s="122"/>
      <c r="C356" s="123"/>
      <c r="D356" s="123"/>
      <c r="E356" s="123"/>
      <c r="F356" s="123"/>
      <c r="G356" s="124"/>
    </row>
    <row r="357" spans="2:14" x14ac:dyDescent="0.25">
      <c r="B357" s="122"/>
      <c r="C357" s="123"/>
      <c r="D357" s="123"/>
      <c r="E357" s="123"/>
      <c r="F357" s="123"/>
      <c r="G357" s="124"/>
    </row>
    <row r="358" spans="2:14" x14ac:dyDescent="0.25">
      <c r="B358" s="122"/>
      <c r="C358" s="123"/>
      <c r="D358" s="123"/>
      <c r="E358" s="123"/>
      <c r="F358" s="123"/>
      <c r="G358" s="124"/>
    </row>
    <row r="359" spans="2:14" ht="15.75" thickBot="1" x14ac:dyDescent="0.3">
      <c r="B359" s="125"/>
      <c r="C359" s="126"/>
      <c r="D359" s="126"/>
      <c r="E359" s="126"/>
      <c r="F359" s="126"/>
      <c r="G359" s="127"/>
    </row>
    <row r="360" spans="2:14" ht="15.75" thickTop="1" x14ac:dyDescent="0.25"/>
    <row r="361" spans="2:14" ht="9.75" customHeight="1" x14ac:dyDescent="0.25"/>
    <row r="362" spans="2:14" x14ac:dyDescent="0.25">
      <c r="B362" s="54" t="s">
        <v>61</v>
      </c>
      <c r="C362" s="55"/>
      <c r="D362" s="55"/>
      <c r="E362" s="55"/>
    </row>
    <row r="363" spans="2:14" ht="15.75" customHeight="1" x14ac:dyDescent="0.25">
      <c r="B363" s="7"/>
    </row>
    <row r="364" spans="2:14" ht="20.100000000000001" customHeight="1" thickBot="1" x14ac:dyDescent="0.3">
      <c r="B364" s="7"/>
      <c r="C364" s="84" t="s">
        <v>11</v>
      </c>
      <c r="D364" s="84"/>
      <c r="E364" s="84"/>
      <c r="F364" s="84"/>
      <c r="G364" s="84"/>
      <c r="H364" s="84"/>
      <c r="I364" s="84"/>
      <c r="J364" s="84"/>
      <c r="K364" s="84"/>
      <c r="L364" s="84"/>
      <c r="M364" s="84"/>
      <c r="N364" s="84"/>
    </row>
    <row r="365" spans="2:14" ht="15.75" customHeight="1" thickBot="1" x14ac:dyDescent="0.3">
      <c r="C365" s="85" t="s">
        <v>90</v>
      </c>
      <c r="D365" s="86"/>
      <c r="E365" s="86"/>
      <c r="F365" s="87"/>
      <c r="G365" s="28" t="s">
        <v>0</v>
      </c>
      <c r="H365" s="29"/>
      <c r="I365" s="29"/>
      <c r="J365" s="29"/>
      <c r="K365" s="29"/>
      <c r="L365" s="30"/>
      <c r="M365" s="30"/>
      <c r="N365" s="31"/>
    </row>
    <row r="366" spans="2:14" ht="15" customHeight="1" x14ac:dyDescent="0.25">
      <c r="B366" s="88"/>
      <c r="C366" s="90" t="s">
        <v>22</v>
      </c>
      <c r="D366" s="91"/>
      <c r="E366" s="91" t="s">
        <v>23</v>
      </c>
      <c r="F366" s="92"/>
      <c r="G366" s="32">
        <v>2012</v>
      </c>
      <c r="H366" s="32"/>
      <c r="I366" s="32"/>
      <c r="J366" s="46">
        <v>2016</v>
      </c>
      <c r="K366" s="46"/>
      <c r="L366" s="46"/>
      <c r="M366" s="46"/>
      <c r="N366" s="46"/>
    </row>
    <row r="367" spans="2:14" ht="15.75" thickBot="1" x14ac:dyDescent="0.3">
      <c r="B367" s="89"/>
      <c r="C367" s="25" t="s">
        <v>3</v>
      </c>
      <c r="D367" s="26" t="s">
        <v>4</v>
      </c>
      <c r="E367" s="26" t="s">
        <v>3</v>
      </c>
      <c r="F367" s="27" t="s">
        <v>4</v>
      </c>
      <c r="G367" s="33" t="s">
        <v>3</v>
      </c>
      <c r="H367" s="34" t="s">
        <v>4</v>
      </c>
      <c r="I367" s="35" t="s">
        <v>1</v>
      </c>
      <c r="J367" s="93" t="s">
        <v>3</v>
      </c>
      <c r="K367" s="94"/>
      <c r="L367" s="94" t="s">
        <v>4</v>
      </c>
      <c r="M367" s="94"/>
      <c r="N367" s="48" t="s">
        <v>1</v>
      </c>
    </row>
    <row r="368" spans="2:14" ht="15.75" thickBot="1" x14ac:dyDescent="0.3">
      <c r="B368" s="1"/>
      <c r="C368" s="20">
        <v>0.2007436459295121</v>
      </c>
      <c r="D368" s="21">
        <v>0.7992563540704879</v>
      </c>
      <c r="E368" s="20">
        <v>1</v>
      </c>
      <c r="F368" s="21">
        <v>1</v>
      </c>
      <c r="G368" s="64">
        <v>516</v>
      </c>
      <c r="H368" s="65">
        <v>5578</v>
      </c>
      <c r="I368" s="66">
        <v>6094</v>
      </c>
      <c r="J368" s="64">
        <v>577</v>
      </c>
      <c r="K368" s="70">
        <v>1</v>
      </c>
      <c r="L368" s="71">
        <v>4958</v>
      </c>
      <c r="M368" s="70">
        <v>1</v>
      </c>
      <c r="N368" s="66">
        <v>5535</v>
      </c>
    </row>
    <row r="369" spans="2:18" x14ac:dyDescent="0.25">
      <c r="B369" s="2" t="s">
        <v>15</v>
      </c>
      <c r="C369" s="12">
        <v>0.16566902254916102</v>
      </c>
      <c r="D369" s="13">
        <v>0.83433097745083895</v>
      </c>
      <c r="E369" s="4">
        <v>7.9721671130031403E-3</v>
      </c>
      <c r="F369" s="5">
        <v>1.0083910313588648E-2</v>
      </c>
      <c r="G369" s="38">
        <v>6</v>
      </c>
      <c r="H369" s="39">
        <v>86</v>
      </c>
      <c r="I369" s="40">
        <v>92</v>
      </c>
      <c r="J369" s="38" t="s">
        <v>21</v>
      </c>
      <c r="K369" s="39"/>
      <c r="L369" s="44" t="s">
        <v>21</v>
      </c>
      <c r="M369" s="61"/>
      <c r="N369" s="40">
        <v>49</v>
      </c>
    </row>
    <row r="370" spans="2:18" x14ac:dyDescent="0.25">
      <c r="B370" s="2" t="s">
        <v>16</v>
      </c>
      <c r="C370" s="12">
        <v>0.22049703090589154</v>
      </c>
      <c r="D370" s="13">
        <v>0.77950296909410843</v>
      </c>
      <c r="E370" s="4">
        <v>0.16249790327898245</v>
      </c>
      <c r="F370" s="5">
        <v>0.14428404570903927</v>
      </c>
      <c r="G370" s="38">
        <v>125</v>
      </c>
      <c r="H370" s="39">
        <v>1113</v>
      </c>
      <c r="I370" s="40">
        <v>1238</v>
      </c>
      <c r="J370" s="38">
        <v>107</v>
      </c>
      <c r="K370" s="51">
        <f>J370/$J$368</f>
        <v>0.18544194107452339</v>
      </c>
      <c r="L370" s="39">
        <v>913</v>
      </c>
      <c r="M370" s="51">
        <f>L370/$L$368</f>
        <v>0.18414683340056473</v>
      </c>
      <c r="N370" s="40">
        <v>1020</v>
      </c>
    </row>
    <row r="371" spans="2:18" x14ac:dyDescent="0.25">
      <c r="B371" s="2" t="s">
        <v>17</v>
      </c>
      <c r="C371" s="12">
        <v>0.21055479574240349</v>
      </c>
      <c r="D371" s="13">
        <v>0.78944520425759646</v>
      </c>
      <c r="E371" s="4">
        <v>0.2457692507909699</v>
      </c>
      <c r="F371" s="5">
        <v>0.23144079935614525</v>
      </c>
      <c r="G371" s="38">
        <v>130</v>
      </c>
      <c r="H371" s="39">
        <v>1569</v>
      </c>
      <c r="I371" s="40">
        <v>1699</v>
      </c>
      <c r="J371" s="38">
        <v>155</v>
      </c>
      <c r="K371" s="51">
        <f t="shared" ref="K371:K373" si="10">J371/$J$368</f>
        <v>0.268630849220104</v>
      </c>
      <c r="L371" s="39">
        <v>1315</v>
      </c>
      <c r="M371" s="51">
        <f t="shared" ref="M371:M373" si="11">L371/$L$368</f>
        <v>0.26522791448164584</v>
      </c>
      <c r="N371" s="40">
        <v>1470</v>
      </c>
    </row>
    <row r="372" spans="2:18" x14ac:dyDescent="0.25">
      <c r="B372" s="2" t="s">
        <v>18</v>
      </c>
      <c r="C372" s="12">
        <v>0.20099199885274804</v>
      </c>
      <c r="D372" s="13">
        <v>0.7990080011472519</v>
      </c>
      <c r="E372" s="4">
        <v>0.29832551521496453</v>
      </c>
      <c r="F372" s="5">
        <v>0.29786418034906459</v>
      </c>
      <c r="G372" s="38">
        <v>157</v>
      </c>
      <c r="H372" s="39">
        <v>1639</v>
      </c>
      <c r="I372" s="40">
        <v>1796</v>
      </c>
      <c r="J372" s="38">
        <v>169</v>
      </c>
      <c r="K372" s="51">
        <f t="shared" si="10"/>
        <v>0.29289428076256502</v>
      </c>
      <c r="L372" s="39">
        <v>1436</v>
      </c>
      <c r="M372" s="51">
        <f t="shared" si="11"/>
        <v>0.28963291649858813</v>
      </c>
      <c r="N372" s="40">
        <v>1605</v>
      </c>
    </row>
    <row r="373" spans="2:18" x14ac:dyDescent="0.25">
      <c r="B373" s="2" t="s">
        <v>19</v>
      </c>
      <c r="C373" s="12">
        <v>0.18637219396900562</v>
      </c>
      <c r="D373" s="13">
        <v>0.81362780603099438</v>
      </c>
      <c r="E373" s="4">
        <v>0.25107785920446063</v>
      </c>
      <c r="F373" s="5">
        <v>0.27530151637093708</v>
      </c>
      <c r="G373" s="38">
        <v>89</v>
      </c>
      <c r="H373" s="39">
        <v>1057</v>
      </c>
      <c r="I373" s="40">
        <v>1146</v>
      </c>
      <c r="J373" s="38">
        <v>131</v>
      </c>
      <c r="K373" s="51">
        <f t="shared" si="10"/>
        <v>0.22703639514731369</v>
      </c>
      <c r="L373" s="39">
        <v>1121</v>
      </c>
      <c r="M373" s="51">
        <f t="shared" si="11"/>
        <v>0.22609923356192013</v>
      </c>
      <c r="N373" s="40">
        <v>1252</v>
      </c>
    </row>
    <row r="374" spans="2:18" ht="15.75" thickBot="1" x14ac:dyDescent="0.3">
      <c r="B374" s="3" t="s">
        <v>20</v>
      </c>
      <c r="C374" s="9">
        <v>0.17378533123074535</v>
      </c>
      <c r="D374" s="10">
        <v>0.82621466876925465</v>
      </c>
      <c r="E374" s="9">
        <v>3.4357304397619276E-2</v>
      </c>
      <c r="F374" s="10">
        <v>4.102554790122525E-2</v>
      </c>
      <c r="G374" s="41">
        <v>9</v>
      </c>
      <c r="H374" s="42">
        <v>113</v>
      </c>
      <c r="I374" s="43">
        <v>122</v>
      </c>
      <c r="J374" s="41" t="s">
        <v>21</v>
      </c>
      <c r="K374" s="42"/>
      <c r="L374" s="42" t="s">
        <v>21</v>
      </c>
      <c r="M374" s="60"/>
      <c r="N374" s="43">
        <v>136</v>
      </c>
    </row>
    <row r="375" spans="2:18" x14ac:dyDescent="0.25">
      <c r="B375" s="6" t="s">
        <v>81</v>
      </c>
      <c r="C375" s="8"/>
      <c r="D375" s="8"/>
      <c r="E375" s="8"/>
      <c r="F375" s="8"/>
      <c r="G375" s="36"/>
      <c r="H375" s="36"/>
      <c r="I375" s="36"/>
      <c r="J375" s="36"/>
      <c r="K375" s="36"/>
      <c r="L375" s="36"/>
    </row>
    <row r="376" spans="2:18" ht="15" customHeight="1" x14ac:dyDescent="0.25">
      <c r="B376" s="83" t="s">
        <v>2</v>
      </c>
      <c r="C376" s="83"/>
      <c r="D376" s="83"/>
      <c r="E376" s="83"/>
      <c r="F376" s="83"/>
      <c r="G376" s="83"/>
      <c r="H376" s="83"/>
      <c r="I376" s="83"/>
      <c r="J376" s="83"/>
      <c r="K376" s="83"/>
      <c r="L376" s="36"/>
    </row>
    <row r="377" spans="2:18" x14ac:dyDescent="0.25">
      <c r="B377" s="37" t="s">
        <v>40</v>
      </c>
      <c r="C377" s="52"/>
      <c r="D377" s="52"/>
      <c r="E377" s="52"/>
      <c r="F377" s="52"/>
      <c r="G377" s="52"/>
      <c r="H377" s="52"/>
      <c r="I377" s="52"/>
      <c r="J377" s="52"/>
      <c r="K377" s="52"/>
    </row>
    <row r="378" spans="2:18" x14ac:dyDescent="0.25">
      <c r="B378" s="37" t="s">
        <v>24</v>
      </c>
    </row>
    <row r="379" spans="2:18" x14ac:dyDescent="0.25">
      <c r="B379" s="37"/>
    </row>
    <row r="380" spans="2:18" ht="20.100000000000001" customHeight="1" thickBot="1" x14ac:dyDescent="0.3">
      <c r="C380" s="84" t="s">
        <v>11</v>
      </c>
      <c r="D380" s="84"/>
      <c r="E380" s="84"/>
      <c r="F380" s="84"/>
      <c r="G380" s="84"/>
      <c r="H380" s="84"/>
      <c r="I380" s="84"/>
      <c r="J380" s="84"/>
      <c r="K380" s="84"/>
      <c r="L380" s="84"/>
      <c r="M380" s="84"/>
      <c r="N380" s="84"/>
    </row>
    <row r="381" spans="2:18" ht="29.25" customHeight="1" x14ac:dyDescent="0.25">
      <c r="B381" s="22"/>
      <c r="C381" s="78" t="s">
        <v>69</v>
      </c>
      <c r="D381" s="76"/>
      <c r="E381" s="76"/>
      <c r="F381" s="76"/>
      <c r="G381" s="77"/>
      <c r="H381" s="76"/>
      <c r="I381" s="78" t="s">
        <v>70</v>
      </c>
      <c r="J381" s="76"/>
      <c r="K381" s="76"/>
      <c r="L381" s="76"/>
      <c r="M381" s="77"/>
      <c r="N381" s="77"/>
    </row>
    <row r="382" spans="2:18" x14ac:dyDescent="0.25">
      <c r="B382" s="24"/>
      <c r="C382" s="32">
        <v>2012</v>
      </c>
      <c r="D382" s="32"/>
      <c r="E382" s="32"/>
      <c r="F382" s="46">
        <v>2016</v>
      </c>
      <c r="G382" s="46"/>
      <c r="H382" s="46"/>
      <c r="I382" s="32">
        <v>2012</v>
      </c>
      <c r="J382" s="32"/>
      <c r="K382" s="32"/>
      <c r="L382" s="46">
        <v>2016</v>
      </c>
      <c r="M382" s="46"/>
      <c r="N382" s="46"/>
    </row>
    <row r="383" spans="2:18" ht="15.75" thickBot="1" x14ac:dyDescent="0.3">
      <c r="B383" s="23"/>
      <c r="C383" s="33" t="s">
        <v>3</v>
      </c>
      <c r="D383" s="34" t="s">
        <v>4</v>
      </c>
      <c r="E383" s="35" t="s">
        <v>1</v>
      </c>
      <c r="F383" s="47" t="s">
        <v>3</v>
      </c>
      <c r="G383" s="47" t="s">
        <v>4</v>
      </c>
      <c r="H383" s="48" t="s">
        <v>1</v>
      </c>
      <c r="I383" s="33" t="s">
        <v>3</v>
      </c>
      <c r="J383" s="34" t="s">
        <v>4</v>
      </c>
      <c r="K383" s="35" t="s">
        <v>1</v>
      </c>
      <c r="L383" s="47" t="s">
        <v>3</v>
      </c>
      <c r="M383" s="47" t="s">
        <v>4</v>
      </c>
      <c r="N383" s="48" t="s">
        <v>1</v>
      </c>
    </row>
    <row r="384" spans="2:18" ht="15.75" thickBot="1" x14ac:dyDescent="0.3">
      <c r="B384" s="1"/>
      <c r="C384" s="67">
        <v>31.414315090203129</v>
      </c>
      <c r="D384" s="68">
        <v>85.092603071823589</v>
      </c>
      <c r="E384" s="68">
        <v>74.335705103761399</v>
      </c>
      <c r="F384" s="67">
        <v>33.37401454112176</v>
      </c>
      <c r="G384" s="68">
        <v>71.983310912698997</v>
      </c>
      <c r="H384" s="69">
        <v>64.3</v>
      </c>
      <c r="I384" s="67">
        <v>25.405956072982796</v>
      </c>
      <c r="J384" s="68">
        <v>44.231389677114912</v>
      </c>
      <c r="K384" s="69">
        <v>41.619669773810202</v>
      </c>
      <c r="L384" s="68">
        <v>27.034344294179739</v>
      </c>
      <c r="M384" s="68">
        <v>39</v>
      </c>
      <c r="N384" s="69">
        <v>37.226738270870214</v>
      </c>
      <c r="P384" s="50"/>
      <c r="Q384" s="50"/>
      <c r="R384" s="50"/>
    </row>
    <row r="385" spans="2:18" x14ac:dyDescent="0.25">
      <c r="B385" s="2" t="s">
        <v>15</v>
      </c>
      <c r="C385" s="14">
        <v>57.127693522099378</v>
      </c>
      <c r="D385" s="15">
        <v>126.50377641018237</v>
      </c>
      <c r="E385" s="16">
        <v>117.21992963053717</v>
      </c>
      <c r="F385" s="14">
        <v>29.0212580715374</v>
      </c>
      <c r="G385" s="15">
        <v>64.829354731822562</v>
      </c>
      <c r="H385" s="16">
        <v>58.897062358767243</v>
      </c>
      <c r="I385" s="14">
        <v>54.721558469985226</v>
      </c>
      <c r="J385" s="15">
        <v>129.19683137259617</v>
      </c>
      <c r="K385" s="16">
        <v>118.66420223475649</v>
      </c>
      <c r="L385" s="14">
        <v>36.676049622695139</v>
      </c>
      <c r="M385" s="15">
        <v>66.481012284213719</v>
      </c>
      <c r="N385" s="16">
        <v>62.345091532773154</v>
      </c>
      <c r="P385" s="50"/>
      <c r="Q385" s="50"/>
      <c r="R385" s="50"/>
    </row>
    <row r="386" spans="2:18" x14ac:dyDescent="0.25">
      <c r="B386" s="2" t="s">
        <v>16</v>
      </c>
      <c r="C386" s="14">
        <v>43.991802614793556</v>
      </c>
      <c r="D386" s="15">
        <v>114.1575682163807</v>
      </c>
      <c r="E386" s="16">
        <v>98.323258308844359</v>
      </c>
      <c r="F386" s="14">
        <v>38.086288580164521</v>
      </c>
      <c r="G386" s="15">
        <v>91.926478954071996</v>
      </c>
      <c r="H386" s="16">
        <v>80.054876833217435</v>
      </c>
      <c r="I386" s="14">
        <v>34.923654098248903</v>
      </c>
      <c r="J386" s="15">
        <v>63.922465203905148</v>
      </c>
      <c r="K386" s="16">
        <v>58.977783610575777</v>
      </c>
      <c r="L386" s="14">
        <v>31.552290106499303</v>
      </c>
      <c r="M386" s="15">
        <v>54.370682280005084</v>
      </c>
      <c r="N386" s="16">
        <v>50.536744821247076</v>
      </c>
      <c r="P386" s="50"/>
      <c r="Q386" s="50"/>
      <c r="R386" s="50"/>
    </row>
    <row r="387" spans="2:18" x14ac:dyDescent="0.25">
      <c r="B387" s="2" t="s">
        <v>17</v>
      </c>
      <c r="C387" s="14">
        <v>29.905534164819329</v>
      </c>
      <c r="D387" s="15">
        <v>94.313633417383727</v>
      </c>
      <c r="E387" s="16">
        <v>80.970292021040223</v>
      </c>
      <c r="F387" s="14">
        <v>36.478484754346823</v>
      </c>
      <c r="G387" s="15">
        <v>82.541810722526449</v>
      </c>
      <c r="H387" s="16">
        <v>72.842956532080635</v>
      </c>
      <c r="I387" s="14">
        <v>26.340087404514652</v>
      </c>
      <c r="J387" s="15">
        <v>52.673175207026752</v>
      </c>
      <c r="K387" s="16">
        <v>48.930243317448422</v>
      </c>
      <c r="L387" s="14">
        <v>30.69078421091816</v>
      </c>
      <c r="M387" s="15">
        <v>45.356538222090826</v>
      </c>
      <c r="N387" s="16">
        <v>43.180824720423615</v>
      </c>
      <c r="P387" s="50"/>
      <c r="Q387" s="50"/>
      <c r="R387" s="50"/>
    </row>
    <row r="388" spans="2:18" x14ac:dyDescent="0.25">
      <c r="B388" s="2" t="s">
        <v>18</v>
      </c>
      <c r="C388" s="14">
        <v>30.551303638285464</v>
      </c>
      <c r="D388" s="15">
        <v>81.942954920682411</v>
      </c>
      <c r="E388" s="16">
        <v>71.438184720764639</v>
      </c>
      <c r="F388" s="14">
        <v>32.766416168384481</v>
      </c>
      <c r="G388" s="15">
        <v>70.036481398388588</v>
      </c>
      <c r="H388" s="16">
        <v>62.545496490437749</v>
      </c>
      <c r="I388" s="14">
        <v>23.849515330757079</v>
      </c>
      <c r="J388" s="15">
        <v>40.242102143469076</v>
      </c>
      <c r="K388" s="16">
        <v>37.961227080719972</v>
      </c>
      <c r="L388" s="14">
        <v>27.056129782331034</v>
      </c>
      <c r="M388" s="15">
        <v>38.75122935036849</v>
      </c>
      <c r="N388" s="16">
        <v>37.064267209481024</v>
      </c>
      <c r="P388" s="50"/>
      <c r="Q388" s="50"/>
      <c r="R388" s="50"/>
    </row>
    <row r="389" spans="2:18" x14ac:dyDescent="0.25">
      <c r="B389" s="2" t="s">
        <v>19</v>
      </c>
      <c r="C389" s="14">
        <v>24.952727668339378</v>
      </c>
      <c r="D389" s="15">
        <v>64.323232043903374</v>
      </c>
      <c r="E389" s="16">
        <v>57.301786916830508</v>
      </c>
      <c r="F389" s="14">
        <v>30.178351755182156</v>
      </c>
      <c r="G389" s="15">
        <v>59.15414324378947</v>
      </c>
      <c r="H389" s="16">
        <v>53.753861412069284</v>
      </c>
      <c r="I389" s="14">
        <v>19.780735789007664</v>
      </c>
      <c r="J389" s="15">
        <v>32.550545497131097</v>
      </c>
      <c r="K389" s="16">
        <v>30.996512604275427</v>
      </c>
      <c r="L389" s="14">
        <v>23.640518763501397</v>
      </c>
      <c r="M389" s="15">
        <v>30.579602459728616</v>
      </c>
      <c r="N389" s="16">
        <v>29.668417643516122</v>
      </c>
      <c r="P389" s="50"/>
      <c r="Q389" s="50"/>
      <c r="R389" s="50"/>
    </row>
    <row r="390" spans="2:18" ht="15.75" thickBot="1" x14ac:dyDescent="0.3">
      <c r="B390" s="3" t="s">
        <v>20</v>
      </c>
      <c r="C390" s="17">
        <v>21.101815815706164</v>
      </c>
      <c r="D390" s="18">
        <v>55.377939867683104</v>
      </c>
      <c r="E390" s="19">
        <v>49.45222935131013</v>
      </c>
      <c r="F390" s="17">
        <v>18.518518518518519</v>
      </c>
      <c r="G390" s="18">
        <v>44.263299350922978</v>
      </c>
      <c r="H390" s="19">
        <v>39.78923408650062</v>
      </c>
      <c r="I390" s="17">
        <v>14.910462671656703</v>
      </c>
      <c r="J390" s="18">
        <v>22.505314874081062</v>
      </c>
      <c r="K390" s="19">
        <v>21.690280267347354</v>
      </c>
      <c r="L390" s="17">
        <v>10.94550234383007</v>
      </c>
      <c r="M390" s="18">
        <v>17.648394620136802</v>
      </c>
      <c r="N390" s="19">
        <v>16.815499914550056</v>
      </c>
      <c r="P390" s="50"/>
      <c r="Q390" s="50"/>
      <c r="R390" s="50"/>
    </row>
    <row r="391" spans="2:18" x14ac:dyDescent="0.25">
      <c r="B391" s="6" t="s">
        <v>75</v>
      </c>
      <c r="C391" s="8"/>
      <c r="D391" s="8"/>
      <c r="E391" s="8"/>
      <c r="F391" s="8"/>
      <c r="G391" s="36"/>
      <c r="H391" s="36"/>
      <c r="I391" s="36"/>
      <c r="J391" s="36"/>
      <c r="K391" s="36"/>
      <c r="L391" s="15"/>
      <c r="M391" s="15"/>
      <c r="N391" s="15"/>
    </row>
    <row r="392" spans="2:18" ht="15" customHeight="1" x14ac:dyDescent="0.25">
      <c r="B392" s="83" t="s">
        <v>2</v>
      </c>
      <c r="C392" s="83"/>
      <c r="D392" s="83"/>
      <c r="E392" s="83"/>
      <c r="F392" s="83"/>
      <c r="G392" s="83"/>
      <c r="H392" s="83"/>
      <c r="I392" s="83"/>
      <c r="J392" s="83"/>
      <c r="K392" s="83"/>
      <c r="L392" s="15"/>
      <c r="M392" s="15"/>
      <c r="N392" s="15"/>
    </row>
    <row r="393" spans="2:18" x14ac:dyDescent="0.25">
      <c r="B393" s="45" t="s">
        <v>41</v>
      </c>
      <c r="C393" s="52"/>
      <c r="D393" s="52"/>
      <c r="E393" s="52"/>
      <c r="F393" s="52"/>
      <c r="G393" s="52"/>
      <c r="H393" s="52"/>
      <c r="I393" s="52"/>
      <c r="J393" s="52"/>
      <c r="K393" s="52"/>
    </row>
    <row r="394" spans="2:18" x14ac:dyDescent="0.25">
      <c r="B394" s="37"/>
    </row>
    <row r="395" spans="2:18" ht="20.100000000000001" customHeight="1" thickBot="1" x14ac:dyDescent="0.3">
      <c r="C395" s="84" t="s">
        <v>11</v>
      </c>
      <c r="D395" s="84"/>
      <c r="E395" s="84"/>
      <c r="F395" s="84"/>
      <c r="G395" s="84"/>
      <c r="H395" s="84"/>
      <c r="I395" s="84"/>
      <c r="J395" s="84"/>
      <c r="K395" s="84"/>
      <c r="L395" s="84"/>
      <c r="M395" s="84"/>
      <c r="N395" s="84"/>
    </row>
    <row r="396" spans="2:18" ht="42.75" customHeight="1" x14ac:dyDescent="0.25">
      <c r="B396" s="22"/>
      <c r="C396" s="81" t="s">
        <v>71</v>
      </c>
      <c r="D396" s="79"/>
      <c r="E396" s="79"/>
      <c r="F396" s="79"/>
      <c r="G396" s="80"/>
      <c r="H396" s="79"/>
      <c r="I396" s="81" t="s">
        <v>72</v>
      </c>
      <c r="J396" s="79"/>
      <c r="K396" s="79"/>
      <c r="L396" s="79"/>
      <c r="M396" s="80"/>
      <c r="N396" s="80"/>
    </row>
    <row r="397" spans="2:18" x14ac:dyDescent="0.25">
      <c r="B397" s="24"/>
      <c r="C397" s="32">
        <v>2012</v>
      </c>
      <c r="D397" s="32"/>
      <c r="E397" s="32"/>
      <c r="F397" s="46">
        <v>2016</v>
      </c>
      <c r="G397" s="46"/>
      <c r="H397" s="46"/>
      <c r="I397" s="32">
        <v>2012</v>
      </c>
      <c r="J397" s="32"/>
      <c r="K397" s="32"/>
      <c r="L397" s="46">
        <v>2016</v>
      </c>
      <c r="M397" s="46"/>
      <c r="N397" s="46"/>
    </row>
    <row r="398" spans="2:18" ht="15.75" thickBot="1" x14ac:dyDescent="0.3">
      <c r="B398" s="23"/>
      <c r="C398" s="33" t="s">
        <v>3</v>
      </c>
      <c r="D398" s="34" t="s">
        <v>4</v>
      </c>
      <c r="E398" s="35" t="s">
        <v>1</v>
      </c>
      <c r="F398" s="47" t="s">
        <v>3</v>
      </c>
      <c r="G398" s="47" t="s">
        <v>4</v>
      </c>
      <c r="H398" s="48" t="s">
        <v>1</v>
      </c>
      <c r="I398" s="33" t="s">
        <v>3</v>
      </c>
      <c r="J398" s="34" t="s">
        <v>4</v>
      </c>
      <c r="K398" s="35" t="s">
        <v>1</v>
      </c>
      <c r="L398" s="47" t="s">
        <v>3</v>
      </c>
      <c r="M398" s="47" t="s">
        <v>4</v>
      </c>
      <c r="N398" s="48" t="s">
        <v>1</v>
      </c>
    </row>
    <row r="399" spans="2:18" ht="15.75" thickBot="1" x14ac:dyDescent="0.3">
      <c r="B399" s="1"/>
      <c r="C399" s="67">
        <v>2.4381840014226901</v>
      </c>
      <c r="D399" s="68">
        <v>3.6843391393822311</v>
      </c>
      <c r="E399" s="68">
        <v>3.5114555689501539</v>
      </c>
      <c r="F399" s="67">
        <v>2.8927685460432433</v>
      </c>
      <c r="G399" s="68">
        <v>3.7941407271008383</v>
      </c>
      <c r="H399" s="69">
        <v>3.6646803291805936</v>
      </c>
      <c r="I399" s="67">
        <v>24.667410838303063</v>
      </c>
      <c r="J399" s="68">
        <v>46.959666178626037</v>
      </c>
      <c r="K399" s="69">
        <v>43.86698166542083</v>
      </c>
      <c r="L399" s="68">
        <v>21.130830635485378</v>
      </c>
      <c r="M399" s="68">
        <v>48.412833665053853</v>
      </c>
      <c r="N399" s="69">
        <v>44.494431208784135</v>
      </c>
    </row>
    <row r="400" spans="2:18" x14ac:dyDescent="0.25">
      <c r="B400" s="2" t="s">
        <v>15</v>
      </c>
      <c r="C400" s="14">
        <v>3.0735275340641701</v>
      </c>
      <c r="D400" s="15">
        <v>4.4437700837225513</v>
      </c>
      <c r="E400" s="15">
        <v>4.2499841996035066</v>
      </c>
      <c r="F400" s="14">
        <v>1.0360984018411377</v>
      </c>
      <c r="G400" s="15">
        <v>3.3092770559253051</v>
      </c>
      <c r="H400" s="15">
        <v>2.9938367423799028</v>
      </c>
      <c r="I400" s="14">
        <v>0</v>
      </c>
      <c r="J400" s="15">
        <v>4.5068662106719586</v>
      </c>
      <c r="K400" s="15">
        <v>3.8694848554811898</v>
      </c>
      <c r="L400" s="14">
        <v>0</v>
      </c>
      <c r="M400" s="15">
        <v>4.4320674856142483</v>
      </c>
      <c r="N400" s="16">
        <v>3.8170464203738672</v>
      </c>
    </row>
    <row r="401" spans="2:14" x14ac:dyDescent="0.25">
      <c r="B401" s="2" t="s">
        <v>16</v>
      </c>
      <c r="C401" s="14">
        <v>1.9632681387871604</v>
      </c>
      <c r="D401" s="15">
        <v>3.6575940669458209</v>
      </c>
      <c r="E401" s="16">
        <v>3.3686890425452618</v>
      </c>
      <c r="F401" s="14">
        <v>2.5592740732178267</v>
      </c>
      <c r="G401" s="15">
        <v>3.5558307107766742</v>
      </c>
      <c r="H401" s="15">
        <v>3.3883896486081042</v>
      </c>
      <c r="I401" s="14">
        <v>21.512970924521323</v>
      </c>
      <c r="J401" s="15">
        <v>40.087943137759019</v>
      </c>
      <c r="K401" s="15">
        <v>36.920664215021183</v>
      </c>
      <c r="L401" s="14">
        <v>3.8334558073316907</v>
      </c>
      <c r="M401" s="15">
        <v>17.508193417657715</v>
      </c>
      <c r="N401" s="16">
        <v>15.210569274630247</v>
      </c>
    </row>
    <row r="402" spans="2:14" x14ac:dyDescent="0.25">
      <c r="B402" s="2" t="s">
        <v>17</v>
      </c>
      <c r="C402" s="14">
        <v>2.7513234374300342</v>
      </c>
      <c r="D402" s="15">
        <v>4.3611307658503664</v>
      </c>
      <c r="E402" s="16">
        <v>4.1323160050897023</v>
      </c>
      <c r="F402" s="14">
        <v>2.9552255119222806</v>
      </c>
      <c r="G402" s="15">
        <v>4.3547795359454753</v>
      </c>
      <c r="H402" s="15">
        <v>4.1471510305130117</v>
      </c>
      <c r="I402" s="14">
        <v>26.340087404514652</v>
      </c>
      <c r="J402" s="15">
        <v>43.306817091819326</v>
      </c>
      <c r="K402" s="15">
        <v>40.895200418350072</v>
      </c>
      <c r="L402" s="14">
        <v>20.988536299079513</v>
      </c>
      <c r="M402" s="15">
        <v>37.078538850758662</v>
      </c>
      <c r="N402" s="16">
        <v>34.691533329809722</v>
      </c>
    </row>
    <row r="403" spans="2:14" x14ac:dyDescent="0.25">
      <c r="B403" s="2" t="s">
        <v>18</v>
      </c>
      <c r="C403" s="14">
        <v>2.2477788429886147</v>
      </c>
      <c r="D403" s="15">
        <v>3.5176606052426305</v>
      </c>
      <c r="E403" s="16">
        <v>3.3409684408357929</v>
      </c>
      <c r="F403" s="14">
        <v>3.040212453056014</v>
      </c>
      <c r="G403" s="15">
        <v>3.9871398939737439</v>
      </c>
      <c r="H403" s="15">
        <v>3.8505501425396109</v>
      </c>
      <c r="I403" s="14">
        <v>23.545699848836605</v>
      </c>
      <c r="J403" s="15">
        <v>44.21966196484918</v>
      </c>
      <c r="K403" s="15">
        <v>41.343073591251823</v>
      </c>
      <c r="L403" s="14">
        <v>29.297465977317035</v>
      </c>
      <c r="M403" s="15">
        <v>55.994986700567289</v>
      </c>
      <c r="N403" s="16">
        <v>52.143997108416293</v>
      </c>
    </row>
    <row r="404" spans="2:14" x14ac:dyDescent="0.25">
      <c r="B404" s="2" t="s">
        <v>19</v>
      </c>
      <c r="C404" s="14">
        <v>2.7144059122601192</v>
      </c>
      <c r="D404" s="15">
        <v>3.4530370066677514</v>
      </c>
      <c r="E404" s="16">
        <v>3.3631486651316012</v>
      </c>
      <c r="F404" s="14">
        <v>2.9359358760565213</v>
      </c>
      <c r="G404" s="15">
        <v>3.5751401594733037</v>
      </c>
      <c r="H404" s="15">
        <v>3.4912049796996349</v>
      </c>
      <c r="I404" s="14">
        <v>29.782231412663226</v>
      </c>
      <c r="J404" s="15">
        <v>56.817177334159766</v>
      </c>
      <c r="K404" s="15">
        <v>53.527136512967772</v>
      </c>
      <c r="L404" s="14">
        <v>23.279594812913594</v>
      </c>
      <c r="M404" s="15">
        <v>68.960958981439745</v>
      </c>
      <c r="N404" s="16">
        <v>62.962448625257451</v>
      </c>
    </row>
    <row r="405" spans="2:14" ht="15.75" thickBot="1" x14ac:dyDescent="0.3">
      <c r="B405" s="3" t="s">
        <v>20</v>
      </c>
      <c r="C405" s="17">
        <v>2.5960772229428946</v>
      </c>
      <c r="D405" s="18">
        <v>2.5072514066354556</v>
      </c>
      <c r="E405" s="19">
        <v>2.5167836677423701</v>
      </c>
      <c r="F405" s="17">
        <v>2.751301270971831</v>
      </c>
      <c r="G405" s="18">
        <v>2.2268038395903811</v>
      </c>
      <c r="H405" s="18">
        <v>2.291977367029518</v>
      </c>
      <c r="I405" s="17">
        <v>8.2835903731426122</v>
      </c>
      <c r="J405" s="18">
        <v>56.562030303000185</v>
      </c>
      <c r="K405" s="18">
        <v>51.381073748060537</v>
      </c>
      <c r="L405" s="17">
        <v>19.900913352418311</v>
      </c>
      <c r="M405" s="18">
        <v>26.260811194763559</v>
      </c>
      <c r="N405" s="19">
        <v>25.470536635274353</v>
      </c>
    </row>
    <row r="406" spans="2:14" x14ac:dyDescent="0.25">
      <c r="B406" s="6" t="s">
        <v>73</v>
      </c>
      <c r="C406" s="8"/>
      <c r="D406" s="8"/>
      <c r="E406" s="8"/>
      <c r="F406" s="8"/>
      <c r="G406" s="36"/>
      <c r="H406" s="36"/>
      <c r="I406" s="36"/>
      <c r="J406" s="36"/>
      <c r="K406" s="36"/>
      <c r="L406" s="15"/>
      <c r="M406" s="15"/>
      <c r="N406" s="15"/>
    </row>
    <row r="407" spans="2:14" ht="15" customHeight="1" x14ac:dyDescent="0.25">
      <c r="B407" s="83" t="s">
        <v>2</v>
      </c>
      <c r="C407" s="83"/>
      <c r="D407" s="83"/>
      <c r="E407" s="83"/>
      <c r="F407" s="83"/>
      <c r="G407" s="83"/>
      <c r="H407" s="83"/>
      <c r="I407" s="83"/>
      <c r="J407" s="83"/>
      <c r="K407" s="83"/>
      <c r="L407" s="15"/>
      <c r="M407" s="15"/>
      <c r="N407" s="15"/>
    </row>
    <row r="408" spans="2:14" x14ac:dyDescent="0.25">
      <c r="B408" s="45" t="s">
        <v>42</v>
      </c>
      <c r="C408" s="52"/>
      <c r="D408" s="52"/>
      <c r="E408" s="52"/>
      <c r="F408" s="52"/>
      <c r="G408" s="52"/>
      <c r="H408" s="52"/>
      <c r="I408" s="52"/>
      <c r="J408" s="52"/>
      <c r="K408" s="52"/>
    </row>
    <row r="409" spans="2:14" ht="15.75" thickBot="1" x14ac:dyDescent="0.3"/>
    <row r="410" spans="2:14" ht="15" customHeight="1" thickTop="1" x14ac:dyDescent="0.25">
      <c r="B410" s="140" t="s">
        <v>82</v>
      </c>
      <c r="C410" s="141"/>
      <c r="D410" s="141"/>
      <c r="E410" s="141"/>
      <c r="F410" s="141"/>
      <c r="G410" s="142"/>
    </row>
    <row r="411" spans="2:14" x14ac:dyDescent="0.25">
      <c r="B411" s="110"/>
      <c r="C411" s="111"/>
      <c r="D411" s="111"/>
      <c r="E411" s="111"/>
      <c r="F411" s="111"/>
      <c r="G411" s="112"/>
    </row>
    <row r="412" spans="2:14" x14ac:dyDescent="0.25">
      <c r="B412" s="110"/>
      <c r="C412" s="111"/>
      <c r="D412" s="111"/>
      <c r="E412" s="111"/>
      <c r="F412" s="111"/>
      <c r="G412" s="112"/>
    </row>
    <row r="413" spans="2:14" x14ac:dyDescent="0.25">
      <c r="B413" s="110"/>
      <c r="C413" s="111"/>
      <c r="D413" s="111"/>
      <c r="E413" s="111"/>
      <c r="F413" s="111"/>
      <c r="G413" s="112"/>
    </row>
    <row r="414" spans="2:14" x14ac:dyDescent="0.25">
      <c r="B414" s="110"/>
      <c r="C414" s="111"/>
      <c r="D414" s="111"/>
      <c r="E414" s="111"/>
      <c r="F414" s="111"/>
      <c r="G414" s="112"/>
    </row>
    <row r="415" spans="2:14" x14ac:dyDescent="0.25">
      <c r="B415" s="110"/>
      <c r="C415" s="111"/>
      <c r="D415" s="111"/>
      <c r="E415" s="111"/>
      <c r="F415" s="111"/>
      <c r="G415" s="112"/>
    </row>
    <row r="416" spans="2:14" x14ac:dyDescent="0.25">
      <c r="B416" s="110"/>
      <c r="C416" s="111"/>
      <c r="D416" s="111"/>
      <c r="E416" s="111"/>
      <c r="F416" s="111"/>
      <c r="G416" s="112"/>
    </row>
    <row r="417" spans="2:14" x14ac:dyDescent="0.25">
      <c r="B417" s="110"/>
      <c r="C417" s="111"/>
      <c r="D417" s="111"/>
      <c r="E417" s="111"/>
      <c r="F417" s="111"/>
      <c r="G417" s="112"/>
    </row>
    <row r="418" spans="2:14" x14ac:dyDescent="0.25">
      <c r="B418" s="110"/>
      <c r="C418" s="111"/>
      <c r="D418" s="111"/>
      <c r="E418" s="111"/>
      <c r="F418" s="111"/>
      <c r="G418" s="112"/>
    </row>
    <row r="419" spans="2:14" x14ac:dyDescent="0.25">
      <c r="B419" s="110"/>
      <c r="C419" s="111"/>
      <c r="D419" s="111"/>
      <c r="E419" s="111"/>
      <c r="F419" s="111"/>
      <c r="G419" s="112"/>
    </row>
    <row r="420" spans="2:14" x14ac:dyDescent="0.25">
      <c r="B420" s="110"/>
      <c r="C420" s="111"/>
      <c r="D420" s="111"/>
      <c r="E420" s="111"/>
      <c r="F420" s="111"/>
      <c r="G420" s="112"/>
    </row>
    <row r="421" spans="2:14" x14ac:dyDescent="0.25">
      <c r="B421" s="110"/>
      <c r="C421" s="111"/>
      <c r="D421" s="111"/>
      <c r="E421" s="111"/>
      <c r="F421" s="111"/>
      <c r="G421" s="112"/>
    </row>
    <row r="422" spans="2:14" x14ac:dyDescent="0.25">
      <c r="B422" s="110"/>
      <c r="C422" s="111"/>
      <c r="D422" s="111"/>
      <c r="E422" s="111"/>
      <c r="F422" s="111"/>
      <c r="G422" s="112"/>
    </row>
    <row r="423" spans="2:14" x14ac:dyDescent="0.25">
      <c r="B423" s="110"/>
      <c r="C423" s="111"/>
      <c r="D423" s="111"/>
      <c r="E423" s="111"/>
      <c r="F423" s="111"/>
      <c r="G423" s="112"/>
    </row>
    <row r="424" spans="2:14" x14ac:dyDescent="0.25">
      <c r="B424" s="110"/>
      <c r="C424" s="111"/>
      <c r="D424" s="111"/>
      <c r="E424" s="111"/>
      <c r="F424" s="111"/>
      <c r="G424" s="112"/>
    </row>
    <row r="425" spans="2:14" x14ac:dyDescent="0.25">
      <c r="B425" s="110"/>
      <c r="C425" s="111"/>
      <c r="D425" s="111"/>
      <c r="E425" s="111"/>
      <c r="F425" s="111"/>
      <c r="G425" s="112"/>
    </row>
    <row r="426" spans="2:14" x14ac:dyDescent="0.25">
      <c r="B426" s="110"/>
      <c r="C426" s="111"/>
      <c r="D426" s="111"/>
      <c r="E426" s="111"/>
      <c r="F426" s="111"/>
      <c r="G426" s="112"/>
    </row>
    <row r="427" spans="2:14" ht="15.75" thickBot="1" x14ac:dyDescent="0.3">
      <c r="B427" s="113"/>
      <c r="C427" s="114"/>
      <c r="D427" s="114"/>
      <c r="E427" s="114"/>
      <c r="F427" s="114"/>
      <c r="G427" s="115"/>
    </row>
    <row r="428" spans="2:14" ht="15.75" thickTop="1" x14ac:dyDescent="0.25"/>
    <row r="429" spans="2:14" ht="9.75" customHeight="1" x14ac:dyDescent="0.25"/>
    <row r="430" spans="2:14" x14ac:dyDescent="0.25">
      <c r="B430" s="54" t="s">
        <v>62</v>
      </c>
      <c r="C430" s="55"/>
      <c r="D430" s="55"/>
      <c r="E430" s="55"/>
      <c r="F430" s="55"/>
    </row>
    <row r="431" spans="2:14" ht="15.75" customHeight="1" x14ac:dyDescent="0.25">
      <c r="B431" s="7"/>
    </row>
    <row r="432" spans="2:14" ht="20.100000000000001" customHeight="1" thickBot="1" x14ac:dyDescent="0.3">
      <c r="B432" s="7"/>
      <c r="C432" s="84" t="s">
        <v>10</v>
      </c>
      <c r="D432" s="84"/>
      <c r="E432" s="84"/>
      <c r="F432" s="84"/>
      <c r="G432" s="84"/>
      <c r="H432" s="84"/>
      <c r="I432" s="84"/>
      <c r="J432" s="84"/>
      <c r="K432" s="84"/>
      <c r="L432" s="84"/>
      <c r="M432" s="84"/>
      <c r="N432" s="84"/>
    </row>
    <row r="433" spans="2:14" ht="15.75" customHeight="1" thickBot="1" x14ac:dyDescent="0.3">
      <c r="C433" s="85" t="s">
        <v>90</v>
      </c>
      <c r="D433" s="86"/>
      <c r="E433" s="86"/>
      <c r="F433" s="87"/>
      <c r="G433" s="28" t="s">
        <v>0</v>
      </c>
      <c r="H433" s="29"/>
      <c r="I433" s="29"/>
      <c r="J433" s="29"/>
      <c r="K433" s="29"/>
      <c r="L433" s="30"/>
      <c r="M433" s="30"/>
      <c r="N433" s="31"/>
    </row>
    <row r="434" spans="2:14" ht="15" customHeight="1" x14ac:dyDescent="0.25">
      <c r="B434" s="88"/>
      <c r="C434" s="90" t="s">
        <v>22</v>
      </c>
      <c r="D434" s="91"/>
      <c r="E434" s="91" t="s">
        <v>23</v>
      </c>
      <c r="F434" s="92"/>
      <c r="G434" s="32">
        <v>2012</v>
      </c>
      <c r="H434" s="32"/>
      <c r="I434" s="32"/>
      <c r="J434" s="46">
        <v>2016</v>
      </c>
      <c r="K434" s="46"/>
      <c r="L434" s="46"/>
      <c r="M434" s="46"/>
      <c r="N434" s="46"/>
    </row>
    <row r="435" spans="2:14" ht="15.75" thickBot="1" x14ac:dyDescent="0.3">
      <c r="B435" s="89"/>
      <c r="C435" s="25" t="s">
        <v>3</v>
      </c>
      <c r="D435" s="26" t="s">
        <v>4</v>
      </c>
      <c r="E435" s="26" t="s">
        <v>3</v>
      </c>
      <c r="F435" s="27" t="s">
        <v>4</v>
      </c>
      <c r="G435" s="33" t="s">
        <v>3</v>
      </c>
      <c r="H435" s="34" t="s">
        <v>4</v>
      </c>
      <c r="I435" s="35" t="s">
        <v>1</v>
      </c>
      <c r="J435" s="93" t="s">
        <v>3</v>
      </c>
      <c r="K435" s="94"/>
      <c r="L435" s="94" t="s">
        <v>4</v>
      </c>
      <c r="M435" s="94"/>
      <c r="N435" s="48" t="s">
        <v>1</v>
      </c>
    </row>
    <row r="436" spans="2:14" ht="15.75" thickBot="1" x14ac:dyDescent="0.3">
      <c r="B436" s="1"/>
      <c r="C436" s="20">
        <v>0.21154878377252387</v>
      </c>
      <c r="D436" s="21">
        <v>0.78845024735352076</v>
      </c>
      <c r="E436" s="20">
        <v>0.99999999999999989</v>
      </c>
      <c r="F436" s="21">
        <v>0.99999999999999978</v>
      </c>
      <c r="G436" s="64">
        <v>56</v>
      </c>
      <c r="H436" s="65">
        <v>699</v>
      </c>
      <c r="I436" s="66">
        <v>755</v>
      </c>
      <c r="J436" s="64">
        <v>57</v>
      </c>
      <c r="K436" s="70">
        <f>SUM(K437:K442)</f>
        <v>1</v>
      </c>
      <c r="L436" s="71">
        <v>634</v>
      </c>
      <c r="M436" s="70">
        <f>SUM(M437:M442)</f>
        <v>0.99999999999999989</v>
      </c>
      <c r="N436" s="66">
        <v>691</v>
      </c>
    </row>
    <row r="437" spans="2:14" x14ac:dyDescent="0.25">
      <c r="B437" s="2" t="s">
        <v>15</v>
      </c>
      <c r="C437" s="12">
        <v>0.32182247899159666</v>
      </c>
      <c r="D437" s="13">
        <v>0.67817752100840334</v>
      </c>
      <c r="E437" s="4">
        <v>1.1225302959522959E-2</v>
      </c>
      <c r="F437" s="5">
        <v>6.346924230135908E-3</v>
      </c>
      <c r="G437" s="38" t="s">
        <v>21</v>
      </c>
      <c r="H437" s="39" t="s">
        <v>21</v>
      </c>
      <c r="I437" s="40">
        <v>16</v>
      </c>
      <c r="J437" s="38">
        <v>0</v>
      </c>
      <c r="K437" s="51">
        <f>J437/$J$436</f>
        <v>0</v>
      </c>
      <c r="L437" s="44">
        <v>10</v>
      </c>
      <c r="M437" s="62">
        <f>L437/$L$436</f>
        <v>1.5772870662460567E-2</v>
      </c>
      <c r="N437" s="40">
        <v>10</v>
      </c>
    </row>
    <row r="438" spans="2:14" x14ac:dyDescent="0.25">
      <c r="B438" s="2" t="s">
        <v>16</v>
      </c>
      <c r="C438" s="12">
        <v>0.21353918046378415</v>
      </c>
      <c r="D438" s="13">
        <v>0.78646081953621583</v>
      </c>
      <c r="E438" s="4">
        <v>0.15570699715131031</v>
      </c>
      <c r="F438" s="5">
        <v>0.15386713853867137</v>
      </c>
      <c r="G438" s="38">
        <v>14</v>
      </c>
      <c r="H438" s="39">
        <v>171</v>
      </c>
      <c r="I438" s="40">
        <v>185</v>
      </c>
      <c r="J438" s="38">
        <v>14</v>
      </c>
      <c r="K438" s="51">
        <f t="shared" ref="K438:K442" si="12">J438/$J$436</f>
        <v>0.24561403508771928</v>
      </c>
      <c r="L438" s="39">
        <v>144</v>
      </c>
      <c r="M438" s="62">
        <f t="shared" ref="M438:M442" si="13">L438/$L$436</f>
        <v>0.22712933753943218</v>
      </c>
      <c r="N438" s="40">
        <v>158</v>
      </c>
    </row>
    <row r="439" spans="2:14" x14ac:dyDescent="0.25">
      <c r="B439" s="2" t="s">
        <v>17</v>
      </c>
      <c r="C439" s="12">
        <v>0.22824076398194307</v>
      </c>
      <c r="D439" s="13">
        <v>0.77175923601805685</v>
      </c>
      <c r="E439" s="4">
        <v>0.27069421926666848</v>
      </c>
      <c r="F439" s="5">
        <v>0.24558725945587256</v>
      </c>
      <c r="G439" s="38">
        <v>8</v>
      </c>
      <c r="H439" s="39">
        <v>188</v>
      </c>
      <c r="I439" s="40">
        <v>196</v>
      </c>
      <c r="J439" s="38">
        <v>18</v>
      </c>
      <c r="K439" s="51">
        <f t="shared" si="12"/>
        <v>0.31578947368421051</v>
      </c>
      <c r="L439" s="39">
        <v>157</v>
      </c>
      <c r="M439" s="62">
        <f t="shared" si="13"/>
        <v>0.2476340694006309</v>
      </c>
      <c r="N439" s="40">
        <v>175</v>
      </c>
    </row>
    <row r="440" spans="2:14" x14ac:dyDescent="0.25">
      <c r="B440" s="2" t="s">
        <v>18</v>
      </c>
      <c r="C440" s="12">
        <v>0.20735217378462023</v>
      </c>
      <c r="D440" s="13">
        <v>0.79264782621537988</v>
      </c>
      <c r="E440" s="4">
        <v>0.28935725866285616</v>
      </c>
      <c r="F440" s="5">
        <v>0.29678660080119929</v>
      </c>
      <c r="G440" s="38">
        <v>22</v>
      </c>
      <c r="H440" s="39">
        <v>206</v>
      </c>
      <c r="I440" s="40">
        <v>228</v>
      </c>
      <c r="J440" s="38">
        <v>10</v>
      </c>
      <c r="K440" s="51">
        <f t="shared" si="12"/>
        <v>0.17543859649122806</v>
      </c>
      <c r="L440" s="39">
        <v>182</v>
      </c>
      <c r="M440" s="62">
        <f t="shared" si="13"/>
        <v>0.28706624605678233</v>
      </c>
      <c r="N440" s="40">
        <v>192</v>
      </c>
    </row>
    <row r="441" spans="2:14" x14ac:dyDescent="0.25">
      <c r="B441" s="2" t="s">
        <v>19</v>
      </c>
      <c r="C441" s="12">
        <v>0.18504359490274985</v>
      </c>
      <c r="D441" s="13">
        <v>0.8149564050972502</v>
      </c>
      <c r="E441" s="4">
        <v>0.22744634662416532</v>
      </c>
      <c r="F441" s="5">
        <v>0.26876797168767969</v>
      </c>
      <c r="G441" s="38">
        <v>8</v>
      </c>
      <c r="H441" s="39">
        <v>112</v>
      </c>
      <c r="I441" s="40">
        <v>120</v>
      </c>
      <c r="J441" s="38">
        <v>15</v>
      </c>
      <c r="K441" s="51">
        <f t="shared" si="12"/>
        <v>0.26315789473684209</v>
      </c>
      <c r="L441" s="39">
        <v>131</v>
      </c>
      <c r="M441" s="62">
        <f t="shared" si="13"/>
        <v>0.20662460567823343</v>
      </c>
      <c r="N441" s="40">
        <v>146</v>
      </c>
    </row>
    <row r="442" spans="2:14" ht="15.75" thickBot="1" x14ac:dyDescent="0.3">
      <c r="B442" s="3" t="s">
        <v>20</v>
      </c>
      <c r="C442" s="9">
        <v>0.29915814792543594</v>
      </c>
      <c r="D442" s="10">
        <v>0.70084185207456395</v>
      </c>
      <c r="E442" s="9">
        <v>4.5569875335476719E-2</v>
      </c>
      <c r="F442" s="10">
        <v>2.8644105286441048E-2</v>
      </c>
      <c r="G442" s="41" t="s">
        <v>21</v>
      </c>
      <c r="H442" s="42" t="s">
        <v>21</v>
      </c>
      <c r="I442" s="43">
        <v>9</v>
      </c>
      <c r="J442" s="41">
        <v>0</v>
      </c>
      <c r="K442" s="58">
        <f t="shared" si="12"/>
        <v>0</v>
      </c>
      <c r="L442" s="42">
        <v>10</v>
      </c>
      <c r="M442" s="63">
        <f t="shared" si="13"/>
        <v>1.5772870662460567E-2</v>
      </c>
      <c r="N442" s="43">
        <v>10</v>
      </c>
    </row>
    <row r="443" spans="2:14" x14ac:dyDescent="0.25">
      <c r="B443" s="6" t="s">
        <v>83</v>
      </c>
      <c r="C443" s="8"/>
      <c r="D443" s="8"/>
      <c r="E443" s="8"/>
      <c r="F443" s="8"/>
      <c r="G443" s="36"/>
      <c r="H443" s="36"/>
      <c r="I443" s="36"/>
      <c r="J443" s="36"/>
      <c r="K443" s="36"/>
      <c r="L443" s="36"/>
    </row>
    <row r="444" spans="2:14" ht="15" customHeight="1" x14ac:dyDescent="0.25">
      <c r="B444" s="83" t="s">
        <v>2</v>
      </c>
      <c r="C444" s="83"/>
      <c r="D444" s="83"/>
      <c r="E444" s="83"/>
      <c r="F444" s="83"/>
      <c r="G444" s="83"/>
      <c r="H444" s="83"/>
      <c r="I444" s="83"/>
      <c r="J444" s="83"/>
      <c r="K444" s="83"/>
      <c r="L444" s="36"/>
    </row>
    <row r="445" spans="2:14" x14ac:dyDescent="0.25">
      <c r="B445" s="37" t="s">
        <v>43</v>
      </c>
      <c r="C445" s="52"/>
      <c r="D445" s="52"/>
      <c r="E445" s="52"/>
      <c r="F445" s="52"/>
      <c r="G445" s="52"/>
      <c r="H445" s="52"/>
      <c r="I445" s="52"/>
      <c r="J445" s="52"/>
      <c r="K445" s="52"/>
    </row>
    <row r="446" spans="2:14" x14ac:dyDescent="0.25">
      <c r="B446" s="37" t="s">
        <v>24</v>
      </c>
    </row>
    <row r="447" spans="2:14" x14ac:dyDescent="0.25">
      <c r="B447" s="37"/>
    </row>
    <row r="448" spans="2:14" ht="20.100000000000001" customHeight="1" thickBot="1" x14ac:dyDescent="0.3">
      <c r="C448" s="84" t="s">
        <v>10</v>
      </c>
      <c r="D448" s="84"/>
      <c r="E448" s="84"/>
      <c r="F448" s="84"/>
      <c r="G448" s="84"/>
      <c r="H448" s="84"/>
      <c r="I448" s="84"/>
      <c r="J448" s="84"/>
      <c r="K448" s="84"/>
      <c r="L448" s="84"/>
      <c r="M448" s="84"/>
      <c r="N448" s="84"/>
    </row>
    <row r="449" spans="2:18" ht="29.25" customHeight="1" x14ac:dyDescent="0.25">
      <c r="B449" s="22"/>
      <c r="C449" s="78" t="s">
        <v>69</v>
      </c>
      <c r="D449" s="76"/>
      <c r="E449" s="76"/>
      <c r="F449" s="76"/>
      <c r="G449" s="77"/>
      <c r="H449" s="76"/>
      <c r="I449" s="78" t="s">
        <v>70</v>
      </c>
      <c r="J449" s="76"/>
      <c r="K449" s="76"/>
      <c r="L449" s="76"/>
      <c r="M449" s="77"/>
      <c r="N449" s="77"/>
    </row>
    <row r="450" spans="2:18" x14ac:dyDescent="0.25">
      <c r="B450" s="24"/>
      <c r="C450" s="32">
        <v>2012</v>
      </c>
      <c r="D450" s="32"/>
      <c r="E450" s="32"/>
      <c r="F450" s="46">
        <v>2016</v>
      </c>
      <c r="G450" s="46"/>
      <c r="H450" s="46"/>
      <c r="I450" s="32">
        <v>2012</v>
      </c>
      <c r="J450" s="32"/>
      <c r="K450" s="32"/>
      <c r="L450" s="46">
        <v>2016</v>
      </c>
      <c r="M450" s="46"/>
      <c r="N450" s="46"/>
    </row>
    <row r="451" spans="2:18" ht="15.75" thickBot="1" x14ac:dyDescent="0.3">
      <c r="B451" s="23"/>
      <c r="C451" s="33" t="s">
        <v>3</v>
      </c>
      <c r="D451" s="34" t="s">
        <v>4</v>
      </c>
      <c r="E451" s="35" t="s">
        <v>1</v>
      </c>
      <c r="F451" s="47" t="s">
        <v>3</v>
      </c>
      <c r="G451" s="47" t="s">
        <v>4</v>
      </c>
      <c r="H451" s="48" t="s">
        <v>1</v>
      </c>
      <c r="I451" s="33" t="s">
        <v>3</v>
      </c>
      <c r="J451" s="34" t="s">
        <v>4</v>
      </c>
      <c r="K451" s="35" t="s">
        <v>1</v>
      </c>
      <c r="L451" s="47" t="s">
        <v>3</v>
      </c>
      <c r="M451" s="47" t="s">
        <v>4</v>
      </c>
      <c r="N451" s="48" t="s">
        <v>1</v>
      </c>
    </row>
    <row r="452" spans="2:18" ht="15.75" thickBot="1" x14ac:dyDescent="0.3">
      <c r="B452" s="1"/>
      <c r="C452" s="67">
        <v>25.481141339064649</v>
      </c>
      <c r="D452" s="68">
        <v>88.9</v>
      </c>
      <c r="E452" s="68">
        <v>75</v>
      </c>
      <c r="F452" s="67">
        <v>26.105355719820835</v>
      </c>
      <c r="G452" s="68">
        <v>77.908034112413659</v>
      </c>
      <c r="H452" s="69">
        <v>66.94919031203554</v>
      </c>
      <c r="I452" s="67">
        <v>15.506554842254033</v>
      </c>
      <c r="J452" s="68">
        <v>42.3</v>
      </c>
      <c r="K452" s="69">
        <v>37.5</v>
      </c>
      <c r="L452" s="68">
        <v>15.9054916891155</v>
      </c>
      <c r="M452" s="68">
        <v>41.352476011069932</v>
      </c>
      <c r="N452" s="69">
        <v>36.531317929318242</v>
      </c>
      <c r="P452" s="50"/>
      <c r="Q452" s="50"/>
      <c r="R452" s="50"/>
    </row>
    <row r="453" spans="2:18" x14ac:dyDescent="0.25">
      <c r="B453" s="2" t="s">
        <v>15</v>
      </c>
      <c r="C453" s="14">
        <v>114.98069121573231</v>
      </c>
      <c r="D453" s="15">
        <v>105.56042500145777</v>
      </c>
      <c r="E453" s="16">
        <v>106.65266985126586</v>
      </c>
      <c r="F453" s="14">
        <v>0</v>
      </c>
      <c r="G453" s="15">
        <v>193.61084220716359</v>
      </c>
      <c r="H453" s="16">
        <v>131.30252100840337</v>
      </c>
      <c r="I453" s="14">
        <v>125.72290671360322</v>
      </c>
      <c r="J453" s="15">
        <v>120.94092036040394</v>
      </c>
      <c r="K453" s="16">
        <v>121.51867969954506</v>
      </c>
      <c r="L453" s="14">
        <v>0</v>
      </c>
      <c r="M453" s="15">
        <v>107.01367634783725</v>
      </c>
      <c r="N453" s="16">
        <v>87.688530340231495</v>
      </c>
      <c r="P453" s="50"/>
      <c r="Q453" s="50"/>
      <c r="R453" s="50"/>
    </row>
    <row r="454" spans="2:18" x14ac:dyDescent="0.25">
      <c r="B454" s="2" t="s">
        <v>16</v>
      </c>
      <c r="C454" s="14">
        <v>35.427211673647086</v>
      </c>
      <c r="D454" s="15">
        <v>136.81429121879742</v>
      </c>
      <c r="E454" s="16">
        <v>112.45886913018602</v>
      </c>
      <c r="F454" s="14">
        <v>41.178892876051535</v>
      </c>
      <c r="G454" s="15">
        <v>115.00311466768891</v>
      </c>
      <c r="H454" s="16">
        <v>99.238750847926028</v>
      </c>
      <c r="I454" s="14">
        <v>21.956444687010883</v>
      </c>
      <c r="J454" s="15">
        <v>66.784092107370071</v>
      </c>
      <c r="K454" s="16">
        <v>57.846557160528256</v>
      </c>
      <c r="L454" s="14">
        <v>24.712299410265686</v>
      </c>
      <c r="M454" s="15">
        <v>63.461151363770227</v>
      </c>
      <c r="N454" s="16">
        <v>55.719652872064039</v>
      </c>
      <c r="P454" s="50"/>
      <c r="Q454" s="50"/>
      <c r="R454" s="50"/>
    </row>
    <row r="455" spans="2:18" x14ac:dyDescent="0.25">
      <c r="B455" s="2" t="s">
        <v>17</v>
      </c>
      <c r="C455" s="14">
        <v>13.934682100349777</v>
      </c>
      <c r="D455" s="15">
        <v>96.05298178132368</v>
      </c>
      <c r="E455" s="16">
        <v>77.428726529589014</v>
      </c>
      <c r="F455" s="14">
        <v>30.454276287962106</v>
      </c>
      <c r="G455" s="15">
        <v>78.557346863210142</v>
      </c>
      <c r="H455" s="16">
        <v>67.578265285238203</v>
      </c>
      <c r="I455" s="14">
        <v>7.6673592847887262</v>
      </c>
      <c r="J455" s="15">
        <v>46.309912833905557</v>
      </c>
      <c r="K455" s="16">
        <v>38.40885441672431</v>
      </c>
      <c r="L455" s="14">
        <v>18.002549521063173</v>
      </c>
      <c r="M455" s="15">
        <v>43.394027906030473</v>
      </c>
      <c r="N455" s="16">
        <v>37.896277913337215</v>
      </c>
      <c r="P455" s="50"/>
      <c r="Q455" s="50"/>
      <c r="R455" s="50"/>
    </row>
    <row r="456" spans="2:18" x14ac:dyDescent="0.25">
      <c r="B456" s="2" t="s">
        <v>18</v>
      </c>
      <c r="C456" s="14">
        <v>31.383608076542593</v>
      </c>
      <c r="D456" s="15">
        <v>74.9467727871493</v>
      </c>
      <c r="E456" s="16">
        <v>66.09423184638112</v>
      </c>
      <c r="F456" s="14">
        <v>15.827793605571385</v>
      </c>
      <c r="G456" s="15">
        <v>75.356390180482691</v>
      </c>
      <c r="H456" s="16">
        <v>63.013006278327133</v>
      </c>
      <c r="I456" s="14">
        <v>19.447616959736362</v>
      </c>
      <c r="J456" s="15">
        <v>37.826003688218982</v>
      </c>
      <c r="K456" s="16">
        <v>34.665033152999136</v>
      </c>
      <c r="L456" s="14">
        <v>9.5024787215745228</v>
      </c>
      <c r="M456" s="15">
        <v>38.04260154748733</v>
      </c>
      <c r="N456" s="16">
        <v>32.896612244333248</v>
      </c>
      <c r="P456" s="50"/>
      <c r="Q456" s="50"/>
      <c r="R456" s="50"/>
    </row>
    <row r="457" spans="2:18" x14ac:dyDescent="0.25">
      <c r="B457" s="2" t="s">
        <v>19</v>
      </c>
      <c r="C457" s="14">
        <v>17.829916828363785</v>
      </c>
      <c r="D457" s="15">
        <v>70.163917246907047</v>
      </c>
      <c r="E457" s="16">
        <v>58.681251462371876</v>
      </c>
      <c r="F457" s="14">
        <v>30.20418025854778</v>
      </c>
      <c r="G457" s="15">
        <v>59.894475991916536</v>
      </c>
      <c r="H457" s="16">
        <v>54.400476935688211</v>
      </c>
      <c r="I457" s="14">
        <v>12.023277064396671</v>
      </c>
      <c r="J457" s="15">
        <v>31.43804935886028</v>
      </c>
      <c r="K457" s="16">
        <v>28.382630019645511</v>
      </c>
      <c r="L457" s="14">
        <v>18.358122918647815</v>
      </c>
      <c r="M457" s="15">
        <v>32.100126675921274</v>
      </c>
      <c r="N457" s="16">
        <v>29.807733301178008</v>
      </c>
      <c r="P457" s="50"/>
      <c r="Q457" s="50"/>
      <c r="R457" s="50"/>
    </row>
    <row r="458" spans="2:18" ht="15.75" thickBot="1" x14ac:dyDescent="0.3">
      <c r="B458" s="3" t="s">
        <v>20</v>
      </c>
      <c r="C458" s="17">
        <v>32.605690177160071</v>
      </c>
      <c r="D458" s="18">
        <v>38.656044026618687</v>
      </c>
      <c r="E458" s="19">
        <v>37.125156933373198</v>
      </c>
      <c r="F458" s="17">
        <v>0</v>
      </c>
      <c r="G458" s="18">
        <v>42.900042900042898</v>
      </c>
      <c r="H458" s="19">
        <v>30.066145520144314</v>
      </c>
      <c r="I458" s="17">
        <v>16.972453707632511</v>
      </c>
      <c r="J458" s="18">
        <v>8.9106024712919485</v>
      </c>
      <c r="K458" s="19">
        <v>9.9621548805150208</v>
      </c>
      <c r="L458" s="17">
        <v>0</v>
      </c>
      <c r="M458" s="18">
        <v>20.577910025146206</v>
      </c>
      <c r="N458" s="19">
        <v>16.307361142819868</v>
      </c>
      <c r="P458" s="50"/>
      <c r="Q458" s="50"/>
      <c r="R458" s="50"/>
    </row>
    <row r="459" spans="2:18" x14ac:dyDescent="0.25">
      <c r="B459" s="6" t="s">
        <v>84</v>
      </c>
      <c r="C459" s="8"/>
      <c r="D459" s="8"/>
      <c r="E459" s="8"/>
      <c r="F459" s="8"/>
      <c r="G459" s="36"/>
      <c r="H459" s="36"/>
      <c r="I459" s="36"/>
      <c r="J459" s="36"/>
      <c r="K459" s="36"/>
      <c r="L459" s="15"/>
      <c r="M459" s="15"/>
      <c r="N459" s="15"/>
    </row>
    <row r="460" spans="2:18" ht="15" customHeight="1" x14ac:dyDescent="0.25">
      <c r="B460" s="83" t="s">
        <v>2</v>
      </c>
      <c r="C460" s="83"/>
      <c r="D460" s="83"/>
      <c r="E460" s="83"/>
      <c r="F460" s="83"/>
      <c r="G460" s="83"/>
      <c r="H460" s="83"/>
      <c r="I460" s="83"/>
      <c r="J460" s="83"/>
      <c r="K460" s="83"/>
      <c r="L460" s="15"/>
      <c r="M460" s="15"/>
      <c r="N460" s="15"/>
    </row>
    <row r="461" spans="2:18" x14ac:dyDescent="0.25">
      <c r="B461" s="45" t="s">
        <v>44</v>
      </c>
      <c r="C461" s="52"/>
      <c r="D461" s="52"/>
      <c r="E461" s="52"/>
      <c r="F461" s="52"/>
      <c r="G461" s="52"/>
      <c r="H461" s="52"/>
      <c r="I461" s="52"/>
      <c r="J461" s="52"/>
      <c r="K461" s="52"/>
    </row>
    <row r="462" spans="2:18" x14ac:dyDescent="0.25">
      <c r="B462" s="37"/>
    </row>
    <row r="463" spans="2:18" ht="20.100000000000001" customHeight="1" thickBot="1" x14ac:dyDescent="0.3">
      <c r="C463" s="84" t="s">
        <v>10</v>
      </c>
      <c r="D463" s="84"/>
      <c r="E463" s="84"/>
      <c r="F463" s="84"/>
      <c r="G463" s="84"/>
      <c r="H463" s="84"/>
      <c r="I463" s="84"/>
      <c r="J463" s="84"/>
      <c r="K463" s="84"/>
      <c r="L463" s="84"/>
      <c r="M463" s="84"/>
      <c r="N463" s="84"/>
    </row>
    <row r="464" spans="2:18" ht="42.75" customHeight="1" x14ac:dyDescent="0.25">
      <c r="B464" s="22"/>
      <c r="C464" s="81" t="s">
        <v>71</v>
      </c>
      <c r="D464" s="79"/>
      <c r="E464" s="79"/>
      <c r="F464" s="79"/>
      <c r="G464" s="80"/>
      <c r="H464" s="79"/>
      <c r="I464" s="81" t="s">
        <v>72</v>
      </c>
      <c r="J464" s="79"/>
      <c r="K464" s="79"/>
      <c r="L464" s="79"/>
      <c r="M464" s="80"/>
      <c r="N464" s="80"/>
    </row>
    <row r="465" spans="2:14" x14ac:dyDescent="0.25">
      <c r="B465" s="24"/>
      <c r="C465" s="32">
        <v>2012</v>
      </c>
      <c r="D465" s="32"/>
      <c r="E465" s="32"/>
      <c r="F465" s="46">
        <v>2016</v>
      </c>
      <c r="G465" s="46"/>
      <c r="H465" s="46"/>
      <c r="I465" s="32">
        <v>2012</v>
      </c>
      <c r="J465" s="32"/>
      <c r="K465" s="32"/>
      <c r="L465" s="46">
        <v>2016</v>
      </c>
      <c r="M465" s="46"/>
      <c r="N465" s="46"/>
    </row>
    <row r="466" spans="2:14" ht="15.75" thickBot="1" x14ac:dyDescent="0.3">
      <c r="B466" s="23"/>
      <c r="C466" s="33" t="s">
        <v>3</v>
      </c>
      <c r="D466" s="34" t="s">
        <v>4</v>
      </c>
      <c r="E466" s="35" t="s">
        <v>1</v>
      </c>
      <c r="F466" s="47" t="s">
        <v>3</v>
      </c>
      <c r="G466" s="47" t="s">
        <v>4</v>
      </c>
      <c r="H466" s="48" t="s">
        <v>1</v>
      </c>
      <c r="I466" s="33" t="s">
        <v>3</v>
      </c>
      <c r="J466" s="34" t="s">
        <v>4</v>
      </c>
      <c r="K466" s="35" t="s">
        <v>1</v>
      </c>
      <c r="L466" s="47" t="s">
        <v>3</v>
      </c>
      <c r="M466" s="47" t="s">
        <v>4</v>
      </c>
      <c r="N466" s="48" t="s">
        <v>1</v>
      </c>
    </row>
    <row r="467" spans="2:14" ht="15.75" thickBot="1" x14ac:dyDescent="0.3">
      <c r="B467" s="1"/>
      <c r="C467" s="67">
        <v>1.2870440519070847</v>
      </c>
      <c r="D467" s="68">
        <v>2.8119199367791397</v>
      </c>
      <c r="E467" s="68">
        <v>2.538507448577338</v>
      </c>
      <c r="F467" s="67">
        <v>1.1362660027733038</v>
      </c>
      <c r="G467" s="68">
        <v>3.4674116360007705</v>
      </c>
      <c r="H467" s="69">
        <v>3.0257553097665282</v>
      </c>
      <c r="I467" s="67">
        <v>11.629916131690525</v>
      </c>
      <c r="J467" s="68">
        <v>42.286784617555959</v>
      </c>
      <c r="K467" s="69">
        <v>36.789963022859972</v>
      </c>
      <c r="L467" s="68">
        <v>7.5341802737915531</v>
      </c>
      <c r="M467" s="68">
        <v>48.070622744729555</v>
      </c>
      <c r="N467" s="69">
        <v>40.390632269173857</v>
      </c>
    </row>
    <row r="468" spans="2:14" x14ac:dyDescent="0.25">
      <c r="B468" s="2" t="s">
        <v>15</v>
      </c>
      <c r="C468" s="14">
        <v>1.9487050540608499</v>
      </c>
      <c r="D468" s="15">
        <v>2.4360956815452797</v>
      </c>
      <c r="E468" s="15">
        <v>2.3772091716223502</v>
      </c>
      <c r="F468" s="14">
        <v>0</v>
      </c>
      <c r="G468" s="15">
        <v>1.0487340282088051</v>
      </c>
      <c r="H468" s="15">
        <v>0.85934759733426869</v>
      </c>
      <c r="I468" s="14">
        <v>0</v>
      </c>
      <c r="J468" s="15">
        <v>0</v>
      </c>
      <c r="K468" s="15">
        <v>0</v>
      </c>
      <c r="L468" s="14">
        <v>0</v>
      </c>
      <c r="M468" s="15">
        <v>0</v>
      </c>
      <c r="N468" s="16">
        <v>0</v>
      </c>
    </row>
    <row r="469" spans="2:14" x14ac:dyDescent="0.25">
      <c r="B469" s="2" t="s">
        <v>16</v>
      </c>
      <c r="C469" s="14">
        <v>1.0350895352447986</v>
      </c>
      <c r="D469" s="15">
        <v>2.7248690680299474</v>
      </c>
      <c r="E469" s="16">
        <v>2.3879684164051587</v>
      </c>
      <c r="F469" s="14">
        <v>0.92318089939778236</v>
      </c>
      <c r="G469" s="15">
        <v>2.8134443771271469</v>
      </c>
      <c r="H469" s="15">
        <v>2.4357952049832048</v>
      </c>
      <c r="I469" s="14">
        <v>4.7049524329309032</v>
      </c>
      <c r="J469" s="15">
        <v>20.308612804580374</v>
      </c>
      <c r="K469" s="15">
        <v>17.197625101778673</v>
      </c>
      <c r="L469" s="14">
        <v>21.181970923084872</v>
      </c>
      <c r="M469" s="15">
        <v>12.3396683207331</v>
      </c>
      <c r="N469" s="16">
        <v>14.106241233433934</v>
      </c>
    </row>
    <row r="470" spans="2:14" x14ac:dyDescent="0.25">
      <c r="B470" s="2" t="s">
        <v>17</v>
      </c>
      <c r="C470" s="14">
        <v>0.75140120990929504</v>
      </c>
      <c r="D470" s="15">
        <v>3.109661380932041</v>
      </c>
      <c r="E470" s="16">
        <v>2.627479183772651</v>
      </c>
      <c r="F470" s="14">
        <v>1.3141861150376115</v>
      </c>
      <c r="G470" s="15">
        <v>3.7020357310405867</v>
      </c>
      <c r="H470" s="15">
        <v>3.1850197459963643</v>
      </c>
      <c r="I470" s="14">
        <v>9.5841991059859062</v>
      </c>
      <c r="J470" s="15">
        <v>21.676980475445156</v>
      </c>
      <c r="K470" s="15">
        <v>19.204427208362155</v>
      </c>
      <c r="L470" s="14">
        <v>0</v>
      </c>
      <c r="M470" s="15">
        <v>19.900445918689133</v>
      </c>
      <c r="N470" s="16">
        <v>15.591611484344456</v>
      </c>
    </row>
    <row r="471" spans="2:14" x14ac:dyDescent="0.25">
      <c r="B471" s="2" t="s">
        <v>18</v>
      </c>
      <c r="C471" s="14">
        <v>2.262995428042049</v>
      </c>
      <c r="D471" s="15">
        <v>2.6189917019663462</v>
      </c>
      <c r="E471" s="16">
        <v>2.5577625119864238</v>
      </c>
      <c r="F471" s="14">
        <v>0.97400406896138858</v>
      </c>
      <c r="G471" s="15">
        <v>3.6771727825461378</v>
      </c>
      <c r="H471" s="15">
        <v>3.1897720320455836</v>
      </c>
      <c r="I471" s="14">
        <v>21.215582137894209</v>
      </c>
      <c r="J471" s="15">
        <v>69.041637799856005</v>
      </c>
      <c r="K471" s="15">
        <v>60.815847636840601</v>
      </c>
      <c r="L471" s="14">
        <v>6.6517351051021656</v>
      </c>
      <c r="M471" s="15">
        <v>78.384481210482136</v>
      </c>
      <c r="N471" s="16">
        <v>65.450551444454689</v>
      </c>
    </row>
    <row r="472" spans="2:14" x14ac:dyDescent="0.25">
      <c r="B472" s="2" t="s">
        <v>19</v>
      </c>
      <c r="C472" s="14">
        <v>0.8822079546001057</v>
      </c>
      <c r="D472" s="15">
        <v>3.1805762257611234</v>
      </c>
      <c r="E472" s="16">
        <v>2.8188682047844598</v>
      </c>
      <c r="F472" s="14">
        <v>1.480888582104257</v>
      </c>
      <c r="G472" s="15">
        <v>3.5231726820335578</v>
      </c>
      <c r="H472" s="15">
        <v>3.1824859362928959</v>
      </c>
      <c r="I472" s="14">
        <v>0</v>
      </c>
      <c r="J472" s="15">
        <v>49.964042731045808</v>
      </c>
      <c r="K472" s="15">
        <v>42.100901195807509</v>
      </c>
      <c r="L472" s="14">
        <v>9.7909988899455005</v>
      </c>
      <c r="M472" s="15">
        <v>62.239940272396971</v>
      </c>
      <c r="N472" s="16">
        <v>53.490589896634511</v>
      </c>
    </row>
    <row r="473" spans="2:14" ht="15.75" thickBot="1" x14ac:dyDescent="0.3">
      <c r="B473" s="3" t="s">
        <v>20</v>
      </c>
      <c r="C473" s="17">
        <v>0.22064189819922267</v>
      </c>
      <c r="D473" s="18">
        <v>1.2742161533947487</v>
      </c>
      <c r="E473" s="19">
        <v>1.1367925624765476</v>
      </c>
      <c r="F473" s="17">
        <v>0</v>
      </c>
      <c r="G473" s="18">
        <v>2.7059951683067265</v>
      </c>
      <c r="H473" s="18">
        <v>2.1444179902808127</v>
      </c>
      <c r="I473" s="17">
        <v>42.431134269081284</v>
      </c>
      <c r="J473" s="18">
        <v>6.3647160509228202</v>
      </c>
      <c r="K473" s="18">
        <v>11.069060978350024</v>
      </c>
      <c r="L473" s="17">
        <v>0</v>
      </c>
      <c r="M473" s="18">
        <v>16.462328020116964</v>
      </c>
      <c r="N473" s="19">
        <v>13.045888914255896</v>
      </c>
    </row>
    <row r="474" spans="2:14" x14ac:dyDescent="0.25">
      <c r="B474" s="6" t="s">
        <v>85</v>
      </c>
      <c r="C474" s="8"/>
      <c r="D474" s="8"/>
      <c r="E474" s="8"/>
      <c r="F474" s="8"/>
      <c r="G474" s="36"/>
      <c r="H474" s="36"/>
      <c r="I474" s="36"/>
      <c r="J474" s="36"/>
      <c r="K474" s="36"/>
      <c r="L474" s="15"/>
      <c r="M474" s="15"/>
      <c r="N474" s="15"/>
    </row>
    <row r="475" spans="2:14" ht="15" customHeight="1" x14ac:dyDescent="0.25">
      <c r="B475" s="83" t="s">
        <v>2</v>
      </c>
      <c r="C475" s="83"/>
      <c r="D475" s="83"/>
      <c r="E475" s="83"/>
      <c r="F475" s="83"/>
      <c r="G475" s="83"/>
      <c r="H475" s="83"/>
      <c r="I475" s="83"/>
      <c r="J475" s="83"/>
      <c r="K475" s="83"/>
      <c r="L475" s="15"/>
      <c r="M475" s="15"/>
      <c r="N475" s="15"/>
    </row>
    <row r="476" spans="2:14" x14ac:dyDescent="0.25">
      <c r="B476" s="45" t="s">
        <v>45</v>
      </c>
      <c r="C476" s="52"/>
      <c r="D476" s="52"/>
      <c r="E476" s="52"/>
      <c r="F476" s="52"/>
      <c r="G476" s="52"/>
      <c r="H476" s="52"/>
      <c r="I476" s="52"/>
      <c r="J476" s="52"/>
      <c r="K476" s="52"/>
    </row>
    <row r="477" spans="2:14" ht="15.75" thickBot="1" x14ac:dyDescent="0.3"/>
    <row r="478" spans="2:14" ht="15" customHeight="1" thickTop="1" x14ac:dyDescent="0.25">
      <c r="B478" s="143" t="s">
        <v>86</v>
      </c>
      <c r="C478" s="120"/>
      <c r="D478" s="120"/>
      <c r="E478" s="120"/>
      <c r="F478" s="120"/>
      <c r="G478" s="144"/>
    </row>
    <row r="479" spans="2:14" x14ac:dyDescent="0.25">
      <c r="B479" s="145"/>
      <c r="C479" s="123"/>
      <c r="D479" s="123"/>
      <c r="E479" s="123"/>
      <c r="F479" s="123"/>
      <c r="G479" s="136"/>
    </row>
    <row r="480" spans="2:14" x14ac:dyDescent="0.25">
      <c r="B480" s="145"/>
      <c r="C480" s="123"/>
      <c r="D480" s="123"/>
      <c r="E480" s="123"/>
      <c r="F480" s="123"/>
      <c r="G480" s="136"/>
    </row>
    <row r="481" spans="2:7" x14ac:dyDescent="0.25">
      <c r="B481" s="145"/>
      <c r="C481" s="123"/>
      <c r="D481" s="123"/>
      <c r="E481" s="123"/>
      <c r="F481" s="123"/>
      <c r="G481" s="136"/>
    </row>
    <row r="482" spans="2:7" x14ac:dyDescent="0.25">
      <c r="B482" s="145"/>
      <c r="C482" s="123"/>
      <c r="D482" s="123"/>
      <c r="E482" s="123"/>
      <c r="F482" s="123"/>
      <c r="G482" s="136"/>
    </row>
    <row r="483" spans="2:7" x14ac:dyDescent="0.25">
      <c r="B483" s="145"/>
      <c r="C483" s="123"/>
      <c r="D483" s="123"/>
      <c r="E483" s="123"/>
      <c r="F483" s="123"/>
      <c r="G483" s="136"/>
    </row>
    <row r="484" spans="2:7" x14ac:dyDescent="0.25">
      <c r="B484" s="145"/>
      <c r="C484" s="123"/>
      <c r="D484" s="123"/>
      <c r="E484" s="123"/>
      <c r="F484" s="123"/>
      <c r="G484" s="136"/>
    </row>
    <row r="485" spans="2:7" x14ac:dyDescent="0.25">
      <c r="B485" s="145"/>
      <c r="C485" s="123"/>
      <c r="D485" s="123"/>
      <c r="E485" s="123"/>
      <c r="F485" s="123"/>
      <c r="G485" s="136"/>
    </row>
    <row r="486" spans="2:7" x14ac:dyDescent="0.25">
      <c r="B486" s="145"/>
      <c r="C486" s="123"/>
      <c r="D486" s="123"/>
      <c r="E486" s="123"/>
      <c r="F486" s="123"/>
      <c r="G486" s="136"/>
    </row>
    <row r="487" spans="2:7" x14ac:dyDescent="0.25">
      <c r="B487" s="145"/>
      <c r="C487" s="123"/>
      <c r="D487" s="123"/>
      <c r="E487" s="123"/>
      <c r="F487" s="123"/>
      <c r="G487" s="136"/>
    </row>
    <row r="488" spans="2:7" x14ac:dyDescent="0.25">
      <c r="B488" s="145"/>
      <c r="C488" s="123"/>
      <c r="D488" s="123"/>
      <c r="E488" s="123"/>
      <c r="F488" s="123"/>
      <c r="G488" s="136"/>
    </row>
    <row r="489" spans="2:7" x14ac:dyDescent="0.25">
      <c r="B489" s="145"/>
      <c r="C489" s="123"/>
      <c r="D489" s="123"/>
      <c r="E489" s="123"/>
      <c r="F489" s="123"/>
      <c r="G489" s="136"/>
    </row>
    <row r="490" spans="2:7" x14ac:dyDescent="0.25">
      <c r="B490" s="145"/>
      <c r="C490" s="123"/>
      <c r="D490" s="123"/>
      <c r="E490" s="123"/>
      <c r="F490" s="123"/>
      <c r="G490" s="136"/>
    </row>
    <row r="491" spans="2:7" x14ac:dyDescent="0.25">
      <c r="B491" s="145"/>
      <c r="C491" s="123"/>
      <c r="D491" s="123"/>
      <c r="E491" s="123"/>
      <c r="F491" s="123"/>
      <c r="G491" s="136"/>
    </row>
    <row r="492" spans="2:7" x14ac:dyDescent="0.25">
      <c r="B492" s="145"/>
      <c r="C492" s="123"/>
      <c r="D492" s="123"/>
      <c r="E492" s="123"/>
      <c r="F492" s="123"/>
      <c r="G492" s="136"/>
    </row>
    <row r="493" spans="2:7" ht="15.75" thickBot="1" x14ac:dyDescent="0.3">
      <c r="B493" s="146"/>
      <c r="C493" s="138"/>
      <c r="D493" s="138"/>
      <c r="E493" s="138"/>
      <c r="F493" s="138"/>
      <c r="G493" s="139"/>
    </row>
    <row r="494" spans="2:7" ht="15.75" thickTop="1" x14ac:dyDescent="0.25"/>
    <row r="497" spans="2:14" ht="9.75" customHeight="1" x14ac:dyDescent="0.25">
      <c r="B497" s="7"/>
    </row>
    <row r="498" spans="2:14" ht="15.75" customHeight="1" x14ac:dyDescent="0.25">
      <c r="B498" s="54" t="s">
        <v>63</v>
      </c>
      <c r="C498" s="55"/>
      <c r="D498" s="55"/>
      <c r="E498" s="55"/>
      <c r="F498" s="55"/>
    </row>
    <row r="499" spans="2:14" ht="15.75" customHeight="1" x14ac:dyDescent="0.25">
      <c r="B499" s="7"/>
    </row>
    <row r="500" spans="2:14" ht="20.100000000000001" customHeight="1" thickBot="1" x14ac:dyDescent="0.3">
      <c r="B500" s="7"/>
      <c r="C500" s="84" t="s">
        <v>12</v>
      </c>
      <c r="D500" s="84"/>
      <c r="E500" s="84"/>
      <c r="F500" s="84"/>
      <c r="G500" s="84"/>
      <c r="H500" s="84"/>
      <c r="I500" s="84"/>
      <c r="J500" s="84"/>
      <c r="K500" s="84"/>
      <c r="L500" s="84"/>
      <c r="M500" s="84"/>
      <c r="N500" s="84"/>
    </row>
    <row r="501" spans="2:14" ht="15.75" customHeight="1" thickBot="1" x14ac:dyDescent="0.3">
      <c r="C501" s="85" t="s">
        <v>90</v>
      </c>
      <c r="D501" s="86"/>
      <c r="E501" s="86"/>
      <c r="F501" s="87"/>
      <c r="G501" s="28" t="s">
        <v>0</v>
      </c>
      <c r="H501" s="29"/>
      <c r="I501" s="29"/>
      <c r="J501" s="29"/>
      <c r="K501" s="29"/>
      <c r="L501" s="30"/>
      <c r="M501" s="30"/>
      <c r="N501" s="31"/>
    </row>
    <row r="502" spans="2:14" ht="15" customHeight="1" x14ac:dyDescent="0.25">
      <c r="B502" s="88"/>
      <c r="C502" s="90" t="s">
        <v>22</v>
      </c>
      <c r="D502" s="91"/>
      <c r="E502" s="91" t="s">
        <v>23</v>
      </c>
      <c r="F502" s="92"/>
      <c r="G502" s="32">
        <v>2012</v>
      </c>
      <c r="H502" s="32"/>
      <c r="I502" s="32"/>
      <c r="J502" s="46">
        <v>2016</v>
      </c>
      <c r="K502" s="46"/>
      <c r="L502" s="46"/>
      <c r="M502" s="46"/>
      <c r="N502" s="46"/>
    </row>
    <row r="503" spans="2:14" ht="15.75" thickBot="1" x14ac:dyDescent="0.3">
      <c r="B503" s="89"/>
      <c r="C503" s="25" t="s">
        <v>3</v>
      </c>
      <c r="D503" s="26" t="s">
        <v>4</v>
      </c>
      <c r="E503" s="26" t="s">
        <v>3</v>
      </c>
      <c r="F503" s="27" t="s">
        <v>4</v>
      </c>
      <c r="G503" s="33" t="s">
        <v>3</v>
      </c>
      <c r="H503" s="34" t="s">
        <v>4</v>
      </c>
      <c r="I503" s="35" t="s">
        <v>1</v>
      </c>
      <c r="J503" s="93" t="s">
        <v>3</v>
      </c>
      <c r="K503" s="94"/>
      <c r="L503" s="94" t="s">
        <v>4</v>
      </c>
      <c r="M503" s="94"/>
      <c r="N503" s="48" t="s">
        <v>1</v>
      </c>
    </row>
    <row r="504" spans="2:14" ht="15.75" thickBot="1" x14ac:dyDescent="0.3">
      <c r="B504" s="1"/>
      <c r="C504" s="20">
        <v>0.54141912151285709</v>
      </c>
      <c r="D504" s="21">
        <v>0.45858087848714285</v>
      </c>
      <c r="E504" s="20">
        <v>0.99999999999999989</v>
      </c>
      <c r="F504" s="21">
        <v>1</v>
      </c>
      <c r="G504" s="64">
        <v>1463</v>
      </c>
      <c r="H504" s="65">
        <v>877</v>
      </c>
      <c r="I504" s="66">
        <v>2340</v>
      </c>
      <c r="J504" s="64">
        <v>1258</v>
      </c>
      <c r="K504" s="70">
        <f>SUM(K505:K510)</f>
        <v>1</v>
      </c>
      <c r="L504" s="71">
        <v>800</v>
      </c>
      <c r="M504" s="70">
        <f>SUM(M505:M510)</f>
        <v>0.99749999999999983</v>
      </c>
      <c r="N504" s="66">
        <v>2058</v>
      </c>
    </row>
    <row r="505" spans="2:14" x14ac:dyDescent="0.25">
      <c r="B505" s="2" t="s">
        <v>15</v>
      </c>
      <c r="C505" s="12">
        <v>0.16535835294726223</v>
      </c>
      <c r="D505" s="13">
        <v>0.8346416470527378</v>
      </c>
      <c r="E505" s="4">
        <v>1.1797068101277734E-2</v>
      </c>
      <c r="F505" s="5">
        <v>7.0301671011991348E-2</v>
      </c>
      <c r="G505" s="38">
        <v>32</v>
      </c>
      <c r="H505" s="39">
        <v>19</v>
      </c>
      <c r="I505" s="40">
        <v>51</v>
      </c>
      <c r="J505" s="38">
        <v>8</v>
      </c>
      <c r="K505" s="51">
        <f>J505/$J$504</f>
        <v>6.3593004769475362E-3</v>
      </c>
      <c r="L505" s="44">
        <v>12</v>
      </c>
      <c r="M505" s="62">
        <f>L505/$L$504</f>
        <v>1.4999999999999999E-2</v>
      </c>
      <c r="N505" s="40">
        <v>20</v>
      </c>
    </row>
    <row r="506" spans="2:14" x14ac:dyDescent="0.25">
      <c r="B506" s="2" t="s">
        <v>16</v>
      </c>
      <c r="C506" s="12">
        <v>0.3562034204879464</v>
      </c>
      <c r="D506" s="13">
        <v>0.64379657951205371</v>
      </c>
      <c r="E506" s="4">
        <v>0.11555526441799807</v>
      </c>
      <c r="F506" s="5">
        <v>0.24658006517170072</v>
      </c>
      <c r="G506" s="38">
        <v>218</v>
      </c>
      <c r="H506" s="39">
        <v>205</v>
      </c>
      <c r="I506" s="40">
        <v>423</v>
      </c>
      <c r="J506" s="38">
        <v>202</v>
      </c>
      <c r="K506" s="51">
        <f t="shared" ref="K506:K510" si="14">J506/$J$504</f>
        <v>0.16057233704292528</v>
      </c>
      <c r="L506" s="39">
        <v>166</v>
      </c>
      <c r="M506" s="62">
        <f t="shared" ref="M506:M510" si="15">L506/$L$504</f>
        <v>0.20749999999999999</v>
      </c>
      <c r="N506" s="40">
        <v>368</v>
      </c>
    </row>
    <row r="507" spans="2:14" x14ac:dyDescent="0.25">
      <c r="B507" s="2" t="s">
        <v>17</v>
      </c>
      <c r="C507" s="12">
        <v>0.5222548494717425</v>
      </c>
      <c r="D507" s="13">
        <v>0.47774515052825756</v>
      </c>
      <c r="E507" s="4">
        <v>0.20609694327092426</v>
      </c>
      <c r="F507" s="5">
        <v>0.2225886443512867</v>
      </c>
      <c r="G507" s="38">
        <v>273</v>
      </c>
      <c r="H507" s="39">
        <v>224</v>
      </c>
      <c r="I507" s="40">
        <v>497</v>
      </c>
      <c r="J507" s="38">
        <v>246</v>
      </c>
      <c r="K507" s="51">
        <f t="shared" si="14"/>
        <v>0.19554848966613672</v>
      </c>
      <c r="L507" s="39">
        <v>217</v>
      </c>
      <c r="M507" s="62">
        <f t="shared" si="15"/>
        <v>0.27124999999999999</v>
      </c>
      <c r="N507" s="40">
        <v>463</v>
      </c>
    </row>
    <row r="508" spans="2:14" x14ac:dyDescent="0.25">
      <c r="B508" s="2" t="s">
        <v>18</v>
      </c>
      <c r="C508" s="12">
        <v>0.60192538207971225</v>
      </c>
      <c r="D508" s="13">
        <v>0.39807461792028764</v>
      </c>
      <c r="E508" s="4">
        <v>0.29651130069906845</v>
      </c>
      <c r="F508" s="5">
        <v>0.23151584931535948</v>
      </c>
      <c r="G508" s="38">
        <v>437</v>
      </c>
      <c r="H508" s="39">
        <v>245</v>
      </c>
      <c r="I508" s="40">
        <v>682</v>
      </c>
      <c r="J508" s="38">
        <v>358</v>
      </c>
      <c r="K508" s="51">
        <f t="shared" si="14"/>
        <v>0.28457869634340222</v>
      </c>
      <c r="L508" s="39">
        <v>200</v>
      </c>
      <c r="M508" s="62">
        <f t="shared" si="15"/>
        <v>0.25</v>
      </c>
      <c r="N508" s="40">
        <v>558</v>
      </c>
    </row>
    <row r="509" spans="2:14" x14ac:dyDescent="0.25">
      <c r="B509" s="2" t="s">
        <v>19</v>
      </c>
      <c r="C509" s="12">
        <v>0.64367495056985324</v>
      </c>
      <c r="D509" s="13">
        <v>0.35632504943014681</v>
      </c>
      <c r="E509" s="4">
        <v>0.29555085429908168</v>
      </c>
      <c r="F509" s="5">
        <v>0.1931655222858786</v>
      </c>
      <c r="G509" s="38">
        <v>440</v>
      </c>
      <c r="H509" s="39">
        <v>155</v>
      </c>
      <c r="I509" s="40">
        <v>595</v>
      </c>
      <c r="J509" s="38">
        <v>370</v>
      </c>
      <c r="K509" s="51">
        <f t="shared" si="14"/>
        <v>0.29411764705882354</v>
      </c>
      <c r="L509" s="39">
        <v>169</v>
      </c>
      <c r="M509" s="62">
        <f t="shared" si="15"/>
        <v>0.21124999999999999</v>
      </c>
      <c r="N509" s="40">
        <v>539</v>
      </c>
    </row>
    <row r="510" spans="2:14" ht="15.75" thickBot="1" x14ac:dyDescent="0.3">
      <c r="B510" s="3" t="s">
        <v>20</v>
      </c>
      <c r="C510" s="9">
        <v>0.7104165566759939</v>
      </c>
      <c r="D510" s="10">
        <v>0.28958344332400615</v>
      </c>
      <c r="E510" s="9">
        <v>7.4488569211649716E-2</v>
      </c>
      <c r="F510" s="10">
        <v>3.5848247863783197E-2</v>
      </c>
      <c r="G510" s="41">
        <v>63</v>
      </c>
      <c r="H510" s="42">
        <v>24</v>
      </c>
      <c r="I510" s="43">
        <v>87</v>
      </c>
      <c r="J510" s="41">
        <v>74</v>
      </c>
      <c r="K510" s="58">
        <f t="shared" si="14"/>
        <v>5.8823529411764705E-2</v>
      </c>
      <c r="L510" s="42">
        <v>34</v>
      </c>
      <c r="M510" s="63">
        <f t="shared" si="15"/>
        <v>4.2500000000000003E-2</v>
      </c>
      <c r="N510" s="43">
        <v>108</v>
      </c>
    </row>
    <row r="511" spans="2:14" x14ac:dyDescent="0.25">
      <c r="B511" s="6" t="s">
        <v>83</v>
      </c>
      <c r="C511" s="8"/>
      <c r="D511" s="8"/>
      <c r="E511" s="8"/>
      <c r="F511" s="8"/>
      <c r="G511" s="36"/>
      <c r="H511" s="36"/>
      <c r="I511" s="36"/>
      <c r="J511" s="36"/>
      <c r="K511" s="36"/>
      <c r="L511" s="36"/>
    </row>
    <row r="512" spans="2:14" ht="15" customHeight="1" x14ac:dyDescent="0.25">
      <c r="B512" s="83" t="s">
        <v>2</v>
      </c>
      <c r="C512" s="83"/>
      <c r="D512" s="83"/>
      <c r="E512" s="83"/>
      <c r="F512" s="83"/>
      <c r="G512" s="83"/>
      <c r="H512" s="83"/>
      <c r="I512" s="83"/>
      <c r="J512" s="83"/>
      <c r="K512" s="83"/>
      <c r="L512" s="36"/>
    </row>
    <row r="513" spans="2:18" x14ac:dyDescent="0.25">
      <c r="B513" s="45" t="s">
        <v>46</v>
      </c>
      <c r="C513" s="52"/>
      <c r="D513" s="52"/>
      <c r="E513" s="52"/>
      <c r="F513" s="52"/>
      <c r="G513" s="52"/>
      <c r="H513" s="52"/>
      <c r="I513" s="52"/>
      <c r="J513" s="52"/>
      <c r="K513" s="52"/>
    </row>
    <row r="514" spans="2:18" x14ac:dyDescent="0.25">
      <c r="B514" s="37" t="s">
        <v>24</v>
      </c>
    </row>
    <row r="515" spans="2:18" x14ac:dyDescent="0.25">
      <c r="B515" s="37"/>
    </row>
    <row r="516" spans="2:18" ht="20.100000000000001" customHeight="1" thickBot="1" x14ac:dyDescent="0.3">
      <c r="C516" s="84" t="s">
        <v>12</v>
      </c>
      <c r="D516" s="84"/>
      <c r="E516" s="84"/>
      <c r="F516" s="84"/>
      <c r="G516" s="84"/>
      <c r="H516" s="84"/>
      <c r="I516" s="84"/>
      <c r="J516" s="84"/>
      <c r="K516" s="84"/>
      <c r="L516" s="84"/>
      <c r="M516" s="84"/>
      <c r="N516" s="84"/>
    </row>
    <row r="517" spans="2:18" ht="29.25" customHeight="1" x14ac:dyDescent="0.25">
      <c r="B517" s="22"/>
      <c r="C517" s="78" t="s">
        <v>69</v>
      </c>
      <c r="D517" s="76"/>
      <c r="E517" s="76"/>
      <c r="F517" s="76"/>
      <c r="G517" s="77"/>
      <c r="H517" s="76"/>
      <c r="I517" s="78" t="s">
        <v>70</v>
      </c>
      <c r="J517" s="76"/>
      <c r="K517" s="76"/>
      <c r="L517" s="76"/>
      <c r="M517" s="77"/>
      <c r="N517" s="77"/>
    </row>
    <row r="518" spans="2:18" x14ac:dyDescent="0.25">
      <c r="B518" s="24"/>
      <c r="C518" s="32">
        <v>2012</v>
      </c>
      <c r="D518" s="32"/>
      <c r="E518" s="32"/>
      <c r="F518" s="46">
        <v>2016</v>
      </c>
      <c r="G518" s="46"/>
      <c r="H518" s="46"/>
      <c r="I518" s="32">
        <v>2012</v>
      </c>
      <c r="J518" s="32"/>
      <c r="K518" s="32"/>
      <c r="L518" s="46">
        <v>2016</v>
      </c>
      <c r="M518" s="46"/>
      <c r="N518" s="46"/>
    </row>
    <row r="519" spans="2:18" ht="15.75" thickBot="1" x14ac:dyDescent="0.3">
      <c r="B519" s="23"/>
      <c r="C519" s="33" t="s">
        <v>3</v>
      </c>
      <c r="D519" s="34" t="s">
        <v>4</v>
      </c>
      <c r="E519" s="35" t="s">
        <v>1</v>
      </c>
      <c r="F519" s="47" t="s">
        <v>3</v>
      </c>
      <c r="G519" s="47" t="s">
        <v>4</v>
      </c>
      <c r="H519" s="48" t="s">
        <v>1</v>
      </c>
      <c r="I519" s="33" t="s">
        <v>3</v>
      </c>
      <c r="J519" s="34" t="s">
        <v>4</v>
      </c>
      <c r="K519" s="35" t="s">
        <v>1</v>
      </c>
      <c r="L519" s="47" t="s">
        <v>3</v>
      </c>
      <c r="M519" s="47" t="s">
        <v>4</v>
      </c>
      <c r="N519" s="48" t="s">
        <v>1</v>
      </c>
    </row>
    <row r="520" spans="2:18" ht="15.75" thickBot="1" x14ac:dyDescent="0.3">
      <c r="B520" s="1"/>
      <c r="C520" s="67">
        <v>67.868274749444367</v>
      </c>
      <c r="D520" s="68">
        <v>51.6</v>
      </c>
      <c r="E520" s="68">
        <v>60.7</v>
      </c>
      <c r="F520" s="67">
        <v>58.032736368073316</v>
      </c>
      <c r="G520" s="68">
        <v>43.6</v>
      </c>
      <c r="H520" s="69">
        <v>51.351023960897301</v>
      </c>
      <c r="I520" s="67">
        <v>47.332635443226842</v>
      </c>
      <c r="J520" s="68">
        <v>40</v>
      </c>
      <c r="K520" s="69">
        <v>44.3</v>
      </c>
      <c r="L520" s="68">
        <v>38.557315325559934</v>
      </c>
      <c r="M520" s="68">
        <v>32</v>
      </c>
      <c r="N520" s="69">
        <v>35.673002833077533</v>
      </c>
      <c r="P520" s="50"/>
      <c r="Q520" s="50"/>
      <c r="R520" s="50"/>
    </row>
    <row r="521" spans="2:18" x14ac:dyDescent="0.25">
      <c r="B521" s="2" t="s">
        <v>15</v>
      </c>
      <c r="C521" s="14">
        <v>87.968991669376081</v>
      </c>
      <c r="D521" s="15">
        <v>13.935975513369105</v>
      </c>
      <c r="E521" s="16">
        <v>29.528544334357811</v>
      </c>
      <c r="F521" s="14">
        <v>31.282993782504988</v>
      </c>
      <c r="G521" s="15">
        <v>9.296632294951154</v>
      </c>
      <c r="H521" s="16">
        <v>12.932260817836175</v>
      </c>
      <c r="I521" s="14">
        <v>124.8524887353793</v>
      </c>
      <c r="J521" s="15">
        <v>72.625638532258776</v>
      </c>
      <c r="K521" s="16">
        <v>98.47117515075648</v>
      </c>
      <c r="L521" s="14">
        <v>40.918560300915097</v>
      </c>
      <c r="M521" s="15">
        <v>42.487260902939269</v>
      </c>
      <c r="N521" s="16">
        <v>41.845565175618518</v>
      </c>
      <c r="P521" s="50"/>
      <c r="Q521" s="50"/>
      <c r="R521" s="50"/>
    </row>
    <row r="522" spans="2:18" x14ac:dyDescent="0.25">
      <c r="B522" s="2" t="s">
        <v>16</v>
      </c>
      <c r="C522" s="14">
        <v>76.38753324280151</v>
      </c>
      <c r="D522" s="15">
        <v>46.976191567859885</v>
      </c>
      <c r="E522" s="16">
        <v>58.605264936861317</v>
      </c>
      <c r="F522" s="14">
        <v>80.640654067562494</v>
      </c>
      <c r="G522" s="15">
        <v>36.665716892072474</v>
      </c>
      <c r="H522" s="16">
        <v>52.329739929724575</v>
      </c>
      <c r="I522" s="14">
        <v>61.87592400729396</v>
      </c>
      <c r="J522" s="15">
        <v>55.042322592264419</v>
      </c>
      <c r="K522" s="16">
        <v>58.364256846054886</v>
      </c>
      <c r="L522" s="14">
        <v>54.183898800614188</v>
      </c>
      <c r="M522" s="15">
        <v>39.445155320598033</v>
      </c>
      <c r="N522" s="16">
        <v>46.36851598328164</v>
      </c>
      <c r="P522" s="50"/>
      <c r="Q522" s="50"/>
      <c r="R522" s="50"/>
    </row>
    <row r="523" spans="2:18" x14ac:dyDescent="0.25">
      <c r="B523" s="2" t="s">
        <v>17</v>
      </c>
      <c r="C523" s="14">
        <v>64.855053103947739</v>
      </c>
      <c r="D523" s="15">
        <v>57.513842882700828</v>
      </c>
      <c r="E523" s="16">
        <v>61.326973033872463</v>
      </c>
      <c r="F523" s="14">
        <v>55.062504896310145</v>
      </c>
      <c r="G523" s="15">
        <v>53.096608912889756</v>
      </c>
      <c r="H523" s="16">
        <v>54.123307623788079</v>
      </c>
      <c r="I523" s="14">
        <v>51.877740667309418</v>
      </c>
      <c r="J523" s="15">
        <v>42.936295232833551</v>
      </c>
      <c r="K523" s="16">
        <v>47.426361405934053</v>
      </c>
      <c r="L523" s="14">
        <v>42.543796603324374</v>
      </c>
      <c r="M523" s="15">
        <v>37.166092948647602</v>
      </c>
      <c r="N523" s="16">
        <v>39.841899906311809</v>
      </c>
      <c r="P523" s="50"/>
      <c r="Q523" s="50"/>
      <c r="R523" s="50"/>
    </row>
    <row r="524" spans="2:18" x14ac:dyDescent="0.25">
      <c r="B524" s="2" t="s">
        <v>18</v>
      </c>
      <c r="C524" s="14">
        <v>66.301985430374287</v>
      </c>
      <c r="D524" s="15">
        <v>59.154229192819408</v>
      </c>
      <c r="E524" s="16">
        <v>63.543706470646669</v>
      </c>
      <c r="F524" s="14">
        <v>55.697305370589334</v>
      </c>
      <c r="G524" s="15">
        <v>47.049967065023054</v>
      </c>
      <c r="H524" s="16">
        <v>52.255019478573566</v>
      </c>
      <c r="I524" s="14">
        <v>43.827854925182727</v>
      </c>
      <c r="J524" s="15">
        <v>36.937017066970355</v>
      </c>
      <c r="K524" s="16">
        <v>41.075082168368063</v>
      </c>
      <c r="L524" s="14">
        <v>36.225242726808837</v>
      </c>
      <c r="M524" s="15">
        <v>28.536218709547505</v>
      </c>
      <c r="N524" s="16">
        <v>33.034858160322315</v>
      </c>
      <c r="P524" s="50"/>
      <c r="Q524" s="50"/>
      <c r="R524" s="50"/>
    </row>
    <row r="525" spans="2:18" x14ac:dyDescent="0.25">
      <c r="B525" s="2" t="s">
        <v>19</v>
      </c>
      <c r="C525" s="14">
        <v>69.327098981857574</v>
      </c>
      <c r="D525" s="15">
        <v>58.063973347251085</v>
      </c>
      <c r="E525" s="16">
        <v>65.992369334697827</v>
      </c>
      <c r="F525" s="14">
        <v>57.751319695697369</v>
      </c>
      <c r="G525" s="15">
        <v>47.650465508393815</v>
      </c>
      <c r="H525" s="16">
        <v>54.152132328119734</v>
      </c>
      <c r="I525" s="14">
        <v>45.715698317489519</v>
      </c>
      <c r="J525" s="15">
        <v>32.632780314588125</v>
      </c>
      <c r="K525" s="16">
        <v>41.392664273216205</v>
      </c>
      <c r="L525" s="14">
        <v>36.525405824504688</v>
      </c>
      <c r="M525" s="15">
        <v>27.49670048542805</v>
      </c>
      <c r="N525" s="16">
        <v>33.115985685081277</v>
      </c>
      <c r="P525" s="50"/>
      <c r="Q525" s="50"/>
      <c r="R525" s="50"/>
    </row>
    <row r="526" spans="2:18" ht="15.75" thickBot="1" x14ac:dyDescent="0.3">
      <c r="B526" s="3" t="s">
        <v>20</v>
      </c>
      <c r="C526" s="17">
        <v>52.867227214799897</v>
      </c>
      <c r="D526" s="18">
        <v>43.588247175786663</v>
      </c>
      <c r="E526" s="19">
        <v>49.93480702838945</v>
      </c>
      <c r="F526" s="17">
        <v>45.82837891399128</v>
      </c>
      <c r="G526" s="18">
        <v>51.656031601336977</v>
      </c>
      <c r="H526" s="19">
        <v>47.515970645689244</v>
      </c>
      <c r="I526" s="17">
        <v>27.734718526681036</v>
      </c>
      <c r="J526" s="18">
        <v>17.858619913831561</v>
      </c>
      <c r="K526" s="19">
        <v>24.063660829615451</v>
      </c>
      <c r="L526" s="17">
        <v>25.443766887247275</v>
      </c>
      <c r="M526" s="18">
        <v>22.315986119666665</v>
      </c>
      <c r="N526" s="19">
        <v>24.368528670680718</v>
      </c>
      <c r="P526" s="50"/>
      <c r="Q526" s="50"/>
      <c r="R526" s="50"/>
    </row>
    <row r="527" spans="2:18" x14ac:dyDescent="0.25">
      <c r="B527" s="6" t="s">
        <v>66</v>
      </c>
      <c r="C527" s="8"/>
      <c r="D527" s="8"/>
      <c r="E527" s="8"/>
      <c r="F527" s="8"/>
      <c r="G527" s="36"/>
      <c r="H527" s="36"/>
      <c r="I527" s="36"/>
      <c r="J527" s="36"/>
      <c r="K527" s="36"/>
      <c r="L527" s="15"/>
      <c r="M527" s="15"/>
      <c r="N527" s="15"/>
    </row>
    <row r="528" spans="2:18" ht="15" customHeight="1" x14ac:dyDescent="0.25">
      <c r="B528" s="83" t="s">
        <v>2</v>
      </c>
      <c r="C528" s="83"/>
      <c r="D528" s="83"/>
      <c r="E528" s="83"/>
      <c r="F528" s="83"/>
      <c r="G528" s="83"/>
      <c r="H528" s="83"/>
      <c r="I528" s="83"/>
      <c r="J528" s="83"/>
      <c r="K528" s="83"/>
      <c r="L528" s="15"/>
      <c r="M528" s="15"/>
      <c r="N528" s="15"/>
    </row>
    <row r="529" spans="2:14" x14ac:dyDescent="0.25">
      <c r="B529" s="45" t="s">
        <v>47</v>
      </c>
      <c r="C529" s="52"/>
      <c r="D529" s="52"/>
      <c r="E529" s="52"/>
      <c r="F529" s="52"/>
      <c r="G529" s="52"/>
      <c r="H529" s="52"/>
      <c r="I529" s="52"/>
      <c r="J529" s="52"/>
      <c r="K529" s="52"/>
    </row>
    <row r="530" spans="2:14" x14ac:dyDescent="0.25">
      <c r="B530" s="37"/>
    </row>
    <row r="531" spans="2:14" ht="20.100000000000001" customHeight="1" thickBot="1" x14ac:dyDescent="0.3">
      <c r="C531" s="84" t="s">
        <v>12</v>
      </c>
      <c r="D531" s="84"/>
      <c r="E531" s="84"/>
      <c r="F531" s="84"/>
      <c r="G531" s="84"/>
      <c r="H531" s="84"/>
      <c r="I531" s="84"/>
      <c r="J531" s="84"/>
      <c r="K531" s="84"/>
      <c r="L531" s="84"/>
      <c r="M531" s="84"/>
      <c r="N531" s="84"/>
    </row>
    <row r="532" spans="2:14" ht="42.75" customHeight="1" x14ac:dyDescent="0.25">
      <c r="B532" s="22"/>
      <c r="C532" s="81" t="s">
        <v>71</v>
      </c>
      <c r="D532" s="79"/>
      <c r="E532" s="79"/>
      <c r="F532" s="79"/>
      <c r="G532" s="80"/>
      <c r="H532" s="79"/>
      <c r="I532" s="81" t="s">
        <v>72</v>
      </c>
      <c r="J532" s="79"/>
      <c r="K532" s="79"/>
      <c r="L532" s="79"/>
      <c r="M532" s="80"/>
      <c r="N532" s="80"/>
    </row>
    <row r="533" spans="2:14" x14ac:dyDescent="0.25">
      <c r="B533" s="24"/>
      <c r="C533" s="32">
        <v>2012</v>
      </c>
      <c r="D533" s="32"/>
      <c r="E533" s="32"/>
      <c r="F533" s="46">
        <v>2016</v>
      </c>
      <c r="G533" s="46"/>
      <c r="H533" s="46"/>
      <c r="I533" s="32">
        <v>2012</v>
      </c>
      <c r="J533" s="32"/>
      <c r="K533" s="32"/>
      <c r="L533" s="46">
        <v>2016</v>
      </c>
      <c r="M533" s="46"/>
      <c r="N533" s="46"/>
    </row>
    <row r="534" spans="2:14" ht="15.75" thickBot="1" x14ac:dyDescent="0.3">
      <c r="B534" s="23"/>
      <c r="C534" s="33" t="s">
        <v>3</v>
      </c>
      <c r="D534" s="34" t="s">
        <v>4</v>
      </c>
      <c r="E534" s="35" t="s">
        <v>1</v>
      </c>
      <c r="F534" s="47" t="s">
        <v>3</v>
      </c>
      <c r="G534" s="47" t="s">
        <v>4</v>
      </c>
      <c r="H534" s="48" t="s">
        <v>1</v>
      </c>
      <c r="I534" s="33" t="s">
        <v>3</v>
      </c>
      <c r="J534" s="34" t="s">
        <v>4</v>
      </c>
      <c r="K534" s="35" t="s">
        <v>1</v>
      </c>
      <c r="L534" s="47" t="s">
        <v>3</v>
      </c>
      <c r="M534" s="47" t="s">
        <v>4</v>
      </c>
      <c r="N534" s="48" t="s">
        <v>1</v>
      </c>
    </row>
    <row r="535" spans="2:14" ht="15.75" thickBot="1" x14ac:dyDescent="0.3">
      <c r="B535" s="1"/>
      <c r="C535" s="67">
        <v>5.4737620815917039</v>
      </c>
      <c r="D535" s="68">
        <v>4.0112760075777469</v>
      </c>
      <c r="E535" s="68">
        <v>4.8667842281508786</v>
      </c>
      <c r="F535" s="67">
        <v>4.6176216314135194</v>
      </c>
      <c r="G535" s="68">
        <v>3.3312315761434594</v>
      </c>
      <c r="H535" s="69">
        <v>4.0594523870821915</v>
      </c>
      <c r="I535" s="67">
        <v>47.947344994437579</v>
      </c>
      <c r="J535" s="68">
        <v>46.329905005331504</v>
      </c>
      <c r="K535" s="69">
        <v>47.276056378360416</v>
      </c>
      <c r="L535" s="68">
        <v>37.60717480481879</v>
      </c>
      <c r="M535" s="68">
        <v>25.871857464136486</v>
      </c>
      <c r="N535" s="69">
        <v>32.515178652328451</v>
      </c>
    </row>
    <row r="536" spans="2:14" x14ac:dyDescent="0.25">
      <c r="B536" s="2" t="s">
        <v>15</v>
      </c>
      <c r="C536" s="14">
        <v>4.7482962122173937</v>
      </c>
      <c r="D536" s="15">
        <v>2.2819740107241313</v>
      </c>
      <c r="E536" s="15">
        <v>3.5024845435974949</v>
      </c>
      <c r="F536" s="14">
        <v>1.5651349315100023</v>
      </c>
      <c r="G536" s="15">
        <v>1.8446552442026134</v>
      </c>
      <c r="H536" s="15">
        <v>1.7303141200118257</v>
      </c>
      <c r="I536" s="14">
        <v>19.508201364903012</v>
      </c>
      <c r="J536" s="15">
        <v>0</v>
      </c>
      <c r="K536" s="15">
        <v>9.6540367794859279</v>
      </c>
      <c r="L536" s="14">
        <v>0</v>
      </c>
      <c r="M536" s="15">
        <v>0</v>
      </c>
      <c r="N536" s="16">
        <v>0</v>
      </c>
    </row>
    <row r="537" spans="2:14" x14ac:dyDescent="0.25">
      <c r="B537" s="2" t="s">
        <v>16</v>
      </c>
      <c r="C537" s="14">
        <v>4.4107883443731577</v>
      </c>
      <c r="D537" s="15">
        <v>4.0954172999990694</v>
      </c>
      <c r="E537" s="16">
        <v>4.2487247306396414</v>
      </c>
      <c r="F537" s="14">
        <v>3.3210438170812093</v>
      </c>
      <c r="G537" s="15">
        <v>2.4144712241722686</v>
      </c>
      <c r="H537" s="15">
        <v>2.8403236067802573</v>
      </c>
      <c r="I537" s="14">
        <v>12.772553120771692</v>
      </c>
      <c r="J537" s="15">
        <v>18.257941152556004</v>
      </c>
      <c r="K537" s="15">
        <v>15.591397218922465</v>
      </c>
      <c r="L537" s="14">
        <v>4.291793964405084</v>
      </c>
      <c r="M537" s="15">
        <v>0</v>
      </c>
      <c r="N537" s="16">
        <v>2.0160224340557233</v>
      </c>
    </row>
    <row r="538" spans="2:14" x14ac:dyDescent="0.25">
      <c r="B538" s="2" t="s">
        <v>17</v>
      </c>
      <c r="C538" s="14">
        <v>5.7821827583329339</v>
      </c>
      <c r="D538" s="15">
        <v>4.2687111376571574</v>
      </c>
      <c r="E538" s="16">
        <v>5.0287211134203469</v>
      </c>
      <c r="F538" s="14">
        <v>4.4053582555954547</v>
      </c>
      <c r="G538" s="15">
        <v>3.5468784279886778</v>
      </c>
      <c r="H538" s="15">
        <v>3.97403589951035</v>
      </c>
      <c r="I538" s="14">
        <v>34.775188798965658</v>
      </c>
      <c r="J538" s="15">
        <v>27.985263857114727</v>
      </c>
      <c r="K538" s="15">
        <v>31.394915296885923</v>
      </c>
      <c r="L538" s="14">
        <v>34.242567997797671</v>
      </c>
      <c r="M538" s="15">
        <v>26.547209249033997</v>
      </c>
      <c r="N538" s="16">
        <v>30.376221742825205</v>
      </c>
    </row>
    <row r="539" spans="2:14" x14ac:dyDescent="0.25">
      <c r="B539" s="2" t="s">
        <v>18</v>
      </c>
      <c r="C539" s="14">
        <v>5.2541273771635533</v>
      </c>
      <c r="D539" s="15">
        <v>4.1043810311477591</v>
      </c>
      <c r="E539" s="16">
        <v>4.7948232281350709</v>
      </c>
      <c r="F539" s="14">
        <v>4.8463910625712554</v>
      </c>
      <c r="G539" s="15">
        <v>3.5788698694579004</v>
      </c>
      <c r="H539" s="15">
        <v>4.3204621484301109</v>
      </c>
      <c r="I539" s="14">
        <v>45.933998983372291</v>
      </c>
      <c r="J539" s="15">
        <v>73.120217459104595</v>
      </c>
      <c r="K539" s="15">
        <v>56.794431795852027</v>
      </c>
      <c r="L539" s="14">
        <v>36.52880621334635</v>
      </c>
      <c r="M539" s="15">
        <v>25.397234651497278</v>
      </c>
      <c r="N539" s="16">
        <v>31.910015319737866</v>
      </c>
    </row>
    <row r="540" spans="2:14" x14ac:dyDescent="0.25">
      <c r="B540" s="2" t="s">
        <v>19</v>
      </c>
      <c r="C540" s="14">
        <v>6.2011266781387375</v>
      </c>
      <c r="D540" s="15">
        <v>3.8896168794323591</v>
      </c>
      <c r="E540" s="16">
        <v>5.4373264654290852</v>
      </c>
      <c r="F540" s="14">
        <v>4.9130619526480377</v>
      </c>
      <c r="G540" s="15">
        <v>3.3619190658603539</v>
      </c>
      <c r="H540" s="15">
        <v>4.3273193019882079</v>
      </c>
      <c r="I540" s="14">
        <v>63.898078330127397</v>
      </c>
      <c r="J540" s="15">
        <v>57.896868300075717</v>
      </c>
      <c r="K540" s="15">
        <v>61.915077652373824</v>
      </c>
      <c r="L540" s="14">
        <v>48.963787267444125</v>
      </c>
      <c r="M540" s="15">
        <v>35.794521341977344</v>
      </c>
      <c r="N540" s="16">
        <v>43.990808442519842</v>
      </c>
    </row>
    <row r="541" spans="2:14" ht="15.75" thickBot="1" x14ac:dyDescent="0.3">
      <c r="B541" s="3" t="s">
        <v>20</v>
      </c>
      <c r="C541" s="17">
        <v>4.3719601537852277</v>
      </c>
      <c r="D541" s="18">
        <v>2.8484498762561343</v>
      </c>
      <c r="E541" s="19">
        <v>3.8056541305135516</v>
      </c>
      <c r="F541" s="17">
        <v>5.1004437568300824</v>
      </c>
      <c r="G541" s="18">
        <v>3.9394279026540979</v>
      </c>
      <c r="H541" s="18">
        <v>4.7013209572435501</v>
      </c>
      <c r="I541" s="17">
        <v>77.481118423743851</v>
      </c>
      <c r="J541" s="18">
        <v>31.252584849205238</v>
      </c>
      <c r="K541" s="18">
        <v>60.297448975358257</v>
      </c>
      <c r="L541" s="17">
        <v>53.638211275818584</v>
      </c>
      <c r="M541" s="18">
        <v>61.697138095549022</v>
      </c>
      <c r="N541" s="19">
        <v>56.408631182131295</v>
      </c>
    </row>
    <row r="542" spans="2:14" x14ac:dyDescent="0.25">
      <c r="B542" s="6" t="s">
        <v>83</v>
      </c>
      <c r="C542" s="8"/>
      <c r="D542" s="8"/>
      <c r="E542" s="8"/>
      <c r="F542" s="8"/>
      <c r="G542" s="36"/>
      <c r="H542" s="36"/>
      <c r="I542" s="36"/>
      <c r="J542" s="36"/>
      <c r="K542" s="36"/>
      <c r="L542" s="15"/>
      <c r="M542" s="15"/>
      <c r="N542" s="15"/>
    </row>
    <row r="543" spans="2:14" ht="15" customHeight="1" x14ac:dyDescent="0.25">
      <c r="B543" s="83" t="s">
        <v>2</v>
      </c>
      <c r="C543" s="83"/>
      <c r="D543" s="83"/>
      <c r="E543" s="83"/>
      <c r="F543" s="83"/>
      <c r="G543" s="83"/>
      <c r="H543" s="83"/>
      <c r="I543" s="83"/>
      <c r="J543" s="83"/>
      <c r="K543" s="83"/>
      <c r="L543" s="15"/>
      <c r="M543" s="15"/>
      <c r="N543" s="15"/>
    </row>
    <row r="544" spans="2:14" x14ac:dyDescent="0.25">
      <c r="B544" s="45" t="s">
        <v>48</v>
      </c>
      <c r="C544" s="52"/>
      <c r="D544" s="52"/>
      <c r="E544" s="52"/>
      <c r="F544" s="52"/>
      <c r="G544" s="52"/>
      <c r="H544" s="52"/>
      <c r="I544" s="52"/>
      <c r="J544" s="52"/>
      <c r="K544" s="52"/>
    </row>
    <row r="545" spans="2:7" ht="15.75" thickBot="1" x14ac:dyDescent="0.3"/>
    <row r="546" spans="2:7" ht="15" customHeight="1" thickTop="1" x14ac:dyDescent="0.25">
      <c r="B546" s="143" t="s">
        <v>87</v>
      </c>
      <c r="C546" s="120"/>
      <c r="D546" s="120"/>
      <c r="E546" s="120"/>
      <c r="F546" s="120"/>
      <c r="G546" s="144"/>
    </row>
    <row r="547" spans="2:7" x14ac:dyDescent="0.25">
      <c r="B547" s="145"/>
      <c r="C547" s="123"/>
      <c r="D547" s="123"/>
      <c r="E547" s="123"/>
      <c r="F547" s="123"/>
      <c r="G547" s="136"/>
    </row>
    <row r="548" spans="2:7" x14ac:dyDescent="0.25">
      <c r="B548" s="145"/>
      <c r="C548" s="123"/>
      <c r="D548" s="123"/>
      <c r="E548" s="123"/>
      <c r="F548" s="123"/>
      <c r="G548" s="136"/>
    </row>
    <row r="549" spans="2:7" x14ac:dyDescent="0.25">
      <c r="B549" s="145"/>
      <c r="C549" s="123"/>
      <c r="D549" s="123"/>
      <c r="E549" s="123"/>
      <c r="F549" s="123"/>
      <c r="G549" s="136"/>
    </row>
    <row r="550" spans="2:7" x14ac:dyDescent="0.25">
      <c r="B550" s="145"/>
      <c r="C550" s="123"/>
      <c r="D550" s="123"/>
      <c r="E550" s="123"/>
      <c r="F550" s="123"/>
      <c r="G550" s="136"/>
    </row>
    <row r="551" spans="2:7" x14ac:dyDescent="0.25">
      <c r="B551" s="145"/>
      <c r="C551" s="123"/>
      <c r="D551" s="123"/>
      <c r="E551" s="123"/>
      <c r="F551" s="123"/>
      <c r="G551" s="136"/>
    </row>
    <row r="552" spans="2:7" x14ac:dyDescent="0.25">
      <c r="B552" s="145"/>
      <c r="C552" s="123"/>
      <c r="D552" s="123"/>
      <c r="E552" s="123"/>
      <c r="F552" s="123"/>
      <c r="G552" s="136"/>
    </row>
    <row r="553" spans="2:7" x14ac:dyDescent="0.25">
      <c r="B553" s="145"/>
      <c r="C553" s="123"/>
      <c r="D553" s="123"/>
      <c r="E553" s="123"/>
      <c r="F553" s="123"/>
      <c r="G553" s="136"/>
    </row>
    <row r="554" spans="2:7" x14ac:dyDescent="0.25">
      <c r="B554" s="145"/>
      <c r="C554" s="123"/>
      <c r="D554" s="123"/>
      <c r="E554" s="123"/>
      <c r="F554" s="123"/>
      <c r="G554" s="136"/>
    </row>
    <row r="555" spans="2:7" x14ac:dyDescent="0.25">
      <c r="B555" s="145"/>
      <c r="C555" s="123"/>
      <c r="D555" s="123"/>
      <c r="E555" s="123"/>
      <c r="F555" s="123"/>
      <c r="G555" s="136"/>
    </row>
    <row r="556" spans="2:7" x14ac:dyDescent="0.25">
      <c r="B556" s="145"/>
      <c r="C556" s="123"/>
      <c r="D556" s="123"/>
      <c r="E556" s="123"/>
      <c r="F556" s="123"/>
      <c r="G556" s="136"/>
    </row>
    <row r="557" spans="2:7" x14ac:dyDescent="0.25">
      <c r="B557" s="145"/>
      <c r="C557" s="123"/>
      <c r="D557" s="123"/>
      <c r="E557" s="123"/>
      <c r="F557" s="123"/>
      <c r="G557" s="136"/>
    </row>
    <row r="558" spans="2:7" x14ac:dyDescent="0.25">
      <c r="B558" s="145"/>
      <c r="C558" s="123"/>
      <c r="D558" s="123"/>
      <c r="E558" s="123"/>
      <c r="F558" s="123"/>
      <c r="G558" s="136"/>
    </row>
    <row r="559" spans="2:7" x14ac:dyDescent="0.25">
      <c r="B559" s="145"/>
      <c r="C559" s="123"/>
      <c r="D559" s="123"/>
      <c r="E559" s="123"/>
      <c r="F559" s="123"/>
      <c r="G559" s="136"/>
    </row>
    <row r="560" spans="2:7" x14ac:dyDescent="0.25">
      <c r="B560" s="145"/>
      <c r="C560" s="123"/>
      <c r="D560" s="123"/>
      <c r="E560" s="123"/>
      <c r="F560" s="123"/>
      <c r="G560" s="136"/>
    </row>
    <row r="561" spans="2:14" ht="15.75" thickBot="1" x14ac:dyDescent="0.3">
      <c r="B561" s="146"/>
      <c r="C561" s="138"/>
      <c r="D561" s="138"/>
      <c r="E561" s="138"/>
      <c r="F561" s="138"/>
      <c r="G561" s="139"/>
    </row>
    <row r="562" spans="2:14" ht="15.75" thickTop="1" x14ac:dyDescent="0.25"/>
    <row r="564" spans="2:14" x14ac:dyDescent="0.25">
      <c r="B564" s="7"/>
    </row>
    <row r="565" spans="2:14" ht="9.75" customHeight="1" x14ac:dyDescent="0.25">
      <c r="B565" s="7"/>
    </row>
    <row r="566" spans="2:14" ht="15.75" customHeight="1" x14ac:dyDescent="0.25">
      <c r="B566" s="54" t="s">
        <v>64</v>
      </c>
      <c r="C566" s="55"/>
      <c r="D566" s="55"/>
    </row>
    <row r="567" spans="2:14" ht="15.75" customHeight="1" x14ac:dyDescent="0.25">
      <c r="B567" s="7"/>
    </row>
    <row r="568" spans="2:14" ht="20.100000000000001" customHeight="1" thickBot="1" x14ac:dyDescent="0.3">
      <c r="B568" s="7"/>
      <c r="C568" s="84" t="s">
        <v>13</v>
      </c>
      <c r="D568" s="84"/>
      <c r="E568" s="84"/>
      <c r="F568" s="84"/>
      <c r="G568" s="84"/>
      <c r="H568" s="84"/>
      <c r="I568" s="84"/>
      <c r="J568" s="84"/>
      <c r="K568" s="84"/>
      <c r="L568" s="84"/>
      <c r="M568" s="84"/>
      <c r="N568" s="84"/>
    </row>
    <row r="569" spans="2:14" ht="15.75" customHeight="1" thickBot="1" x14ac:dyDescent="0.3">
      <c r="C569" s="85" t="s">
        <v>90</v>
      </c>
      <c r="D569" s="86"/>
      <c r="E569" s="86"/>
      <c r="F569" s="87"/>
      <c r="G569" s="28" t="s">
        <v>0</v>
      </c>
      <c r="H569" s="29"/>
      <c r="I569" s="29"/>
      <c r="J569" s="29"/>
      <c r="K569" s="29"/>
      <c r="L569" s="30"/>
      <c r="M569" s="30"/>
      <c r="N569" s="31"/>
    </row>
    <row r="570" spans="2:14" ht="15" customHeight="1" x14ac:dyDescent="0.25">
      <c r="B570" s="88"/>
      <c r="C570" s="90" t="s">
        <v>22</v>
      </c>
      <c r="D570" s="91"/>
      <c r="E570" s="91" t="s">
        <v>23</v>
      </c>
      <c r="F570" s="92"/>
      <c r="G570" s="32">
        <v>2012</v>
      </c>
      <c r="H570" s="32"/>
      <c r="I570" s="32"/>
      <c r="J570" s="46">
        <v>2016</v>
      </c>
      <c r="K570" s="46"/>
      <c r="L570" s="46"/>
      <c r="M570" s="46"/>
      <c r="N570" s="46"/>
    </row>
    <row r="571" spans="2:14" ht="15.75" thickBot="1" x14ac:dyDescent="0.3">
      <c r="B571" s="89"/>
      <c r="C571" s="25" t="s">
        <v>3</v>
      </c>
      <c r="D571" s="26" t="s">
        <v>4</v>
      </c>
      <c r="E571" s="26" t="s">
        <v>3</v>
      </c>
      <c r="F571" s="27" t="s">
        <v>4</v>
      </c>
      <c r="G571" s="33" t="s">
        <v>3</v>
      </c>
      <c r="H571" s="34" t="s">
        <v>4</v>
      </c>
      <c r="I571" s="35" t="s">
        <v>1</v>
      </c>
      <c r="J571" s="93" t="s">
        <v>3</v>
      </c>
      <c r="K571" s="94"/>
      <c r="L571" s="94" t="s">
        <v>4</v>
      </c>
      <c r="M571" s="94"/>
      <c r="N571" s="48" t="s">
        <v>1</v>
      </c>
    </row>
    <row r="572" spans="2:14" ht="15.75" thickBot="1" x14ac:dyDescent="0.3">
      <c r="B572" s="1"/>
      <c r="C572" s="20">
        <v>0.49765654129156744</v>
      </c>
      <c r="D572" s="21">
        <v>0.50234345870843256</v>
      </c>
      <c r="E572" s="20">
        <v>0.99999999999999989</v>
      </c>
      <c r="F572" s="21">
        <v>1.0000000000000002</v>
      </c>
      <c r="G572" s="64">
        <v>2033</v>
      </c>
      <c r="H572" s="65">
        <v>1889</v>
      </c>
      <c r="I572" s="66">
        <v>3922</v>
      </c>
      <c r="J572" s="64">
        <v>2024</v>
      </c>
      <c r="K572" s="70">
        <f>SUM(K573:K578)</f>
        <v>1</v>
      </c>
      <c r="L572" s="71">
        <v>1929</v>
      </c>
      <c r="M572" s="70">
        <f>SUM(M573:M578)</f>
        <v>0.99585277345775025</v>
      </c>
      <c r="N572" s="66">
        <v>3953</v>
      </c>
    </row>
    <row r="573" spans="2:14" x14ac:dyDescent="0.25">
      <c r="B573" s="2" t="s">
        <v>15</v>
      </c>
      <c r="C573" s="12">
        <v>0.46961626761717329</v>
      </c>
      <c r="D573" s="13">
        <v>0.53038373238282677</v>
      </c>
      <c r="E573" s="4">
        <v>7.4987649013665419E-2</v>
      </c>
      <c r="F573" s="5">
        <v>8.3900688128179315E-2</v>
      </c>
      <c r="G573" s="38">
        <v>226</v>
      </c>
      <c r="H573" s="39">
        <v>309</v>
      </c>
      <c r="I573" s="40">
        <v>535</v>
      </c>
      <c r="J573" s="38">
        <v>220</v>
      </c>
      <c r="K573" s="51">
        <f>J573/$J$572</f>
        <v>0.10869565217391304</v>
      </c>
      <c r="L573" s="44">
        <v>241</v>
      </c>
      <c r="M573" s="62">
        <f>L573/$L$572</f>
        <v>0.12493519958527735</v>
      </c>
      <c r="N573" s="40">
        <v>461</v>
      </c>
    </row>
    <row r="574" spans="2:14" x14ac:dyDescent="0.25">
      <c r="B574" s="2" t="s">
        <v>16</v>
      </c>
      <c r="C574" s="12">
        <v>0.48141614938532301</v>
      </c>
      <c r="D574" s="13">
        <v>0.51858385061467693</v>
      </c>
      <c r="E574" s="4">
        <v>0.3396898242502473</v>
      </c>
      <c r="F574" s="5">
        <v>0.36250132042903704</v>
      </c>
      <c r="G574" s="38">
        <v>880</v>
      </c>
      <c r="H574" s="39">
        <v>774</v>
      </c>
      <c r="I574" s="40">
        <v>1654</v>
      </c>
      <c r="J574" s="38">
        <v>832</v>
      </c>
      <c r="K574" s="51">
        <f t="shared" ref="K574:K578" si="16">J574/$J$572</f>
        <v>0.41106719367588934</v>
      </c>
      <c r="L574" s="39">
        <v>811</v>
      </c>
      <c r="M574" s="62">
        <f t="shared" ref="M574:M578" si="17">L574/$L$572</f>
        <v>0.4204250907205806</v>
      </c>
      <c r="N574" s="40">
        <v>1643</v>
      </c>
    </row>
    <row r="575" spans="2:14" x14ac:dyDescent="0.25">
      <c r="B575" s="2" t="s">
        <v>17</v>
      </c>
      <c r="C575" s="12">
        <v>0.47685514773605203</v>
      </c>
      <c r="D575" s="13">
        <v>0.52314485226394791</v>
      </c>
      <c r="E575" s="4">
        <v>0.2078611917942185</v>
      </c>
      <c r="F575" s="5">
        <v>0.22591112390738854</v>
      </c>
      <c r="G575" s="38">
        <v>370</v>
      </c>
      <c r="H575" s="39">
        <v>406</v>
      </c>
      <c r="I575" s="40">
        <v>776</v>
      </c>
      <c r="J575" s="38">
        <v>373</v>
      </c>
      <c r="K575" s="51">
        <f t="shared" si="16"/>
        <v>0.18428853754940711</v>
      </c>
      <c r="L575" s="39">
        <v>383</v>
      </c>
      <c r="M575" s="62">
        <f t="shared" si="17"/>
        <v>0.19854847071021253</v>
      </c>
      <c r="N575" s="40">
        <v>756</v>
      </c>
    </row>
    <row r="576" spans="2:14" x14ac:dyDescent="0.25">
      <c r="B576" s="2" t="s">
        <v>18</v>
      </c>
      <c r="C576" s="12">
        <v>0.51378368821472975</v>
      </c>
      <c r="D576" s="13">
        <v>0.48621631178527036</v>
      </c>
      <c r="E576" s="4">
        <v>0.19826230906613038</v>
      </c>
      <c r="F576" s="5">
        <v>0.18587376447559528</v>
      </c>
      <c r="G576" s="38">
        <v>339</v>
      </c>
      <c r="H576" s="39">
        <v>256</v>
      </c>
      <c r="I576" s="40">
        <v>595</v>
      </c>
      <c r="J576" s="38">
        <v>308</v>
      </c>
      <c r="K576" s="51">
        <f t="shared" si="16"/>
        <v>0.15217391304347827</v>
      </c>
      <c r="L576" s="39">
        <v>291</v>
      </c>
      <c r="M576" s="62">
        <f t="shared" si="17"/>
        <v>0.15085536547433903</v>
      </c>
      <c r="N576" s="40">
        <v>599</v>
      </c>
    </row>
    <row r="577" spans="2:18" x14ac:dyDescent="0.25">
      <c r="B577" s="2" t="s">
        <v>19</v>
      </c>
      <c r="C577" s="12">
        <v>0.55072075685982358</v>
      </c>
      <c r="D577" s="13">
        <v>0.44927924314017637</v>
      </c>
      <c r="E577" s="4">
        <v>0.14870615681194876</v>
      </c>
      <c r="F577" s="5">
        <v>0.12018287280206051</v>
      </c>
      <c r="G577" s="38">
        <v>203</v>
      </c>
      <c r="H577" s="39">
        <v>119</v>
      </c>
      <c r="I577" s="40">
        <v>322</v>
      </c>
      <c r="J577" s="38">
        <v>251</v>
      </c>
      <c r="K577" s="51">
        <f t="shared" si="16"/>
        <v>0.12401185770750989</v>
      </c>
      <c r="L577" s="39">
        <v>178</v>
      </c>
      <c r="M577" s="62">
        <f t="shared" si="17"/>
        <v>9.2275790565059621E-2</v>
      </c>
      <c r="N577" s="40">
        <v>429</v>
      </c>
    </row>
    <row r="578" spans="2:18" ht="15.75" thickBot="1" x14ac:dyDescent="0.3">
      <c r="B578" s="3" t="s">
        <v>20</v>
      </c>
      <c r="C578" s="9">
        <v>0.58273876412045877</v>
      </c>
      <c r="D578" s="10">
        <v>0.41726123587954128</v>
      </c>
      <c r="E578" s="9">
        <v>3.0492869063789604E-2</v>
      </c>
      <c r="F578" s="10">
        <v>2.1630230257739386E-2</v>
      </c>
      <c r="G578" s="41">
        <v>15</v>
      </c>
      <c r="H578" s="42">
        <v>17</v>
      </c>
      <c r="I578" s="43">
        <v>32</v>
      </c>
      <c r="J578" s="41">
        <v>40</v>
      </c>
      <c r="K578" s="58">
        <f t="shared" si="16"/>
        <v>1.9762845849802372E-2</v>
      </c>
      <c r="L578" s="42">
        <v>17</v>
      </c>
      <c r="M578" s="63">
        <f t="shared" si="17"/>
        <v>8.812856402280975E-3</v>
      </c>
      <c r="N578" s="43">
        <v>57</v>
      </c>
    </row>
    <row r="579" spans="2:18" x14ac:dyDescent="0.25">
      <c r="B579" s="6" t="s">
        <v>83</v>
      </c>
      <c r="C579" s="8"/>
      <c r="D579" s="8"/>
      <c r="E579" s="8"/>
      <c r="F579" s="8"/>
      <c r="G579" s="36"/>
      <c r="H579" s="36"/>
      <c r="I579" s="36"/>
      <c r="J579" s="36"/>
      <c r="K579" s="36"/>
      <c r="L579" s="36"/>
    </row>
    <row r="580" spans="2:18" ht="15" customHeight="1" x14ac:dyDescent="0.25">
      <c r="B580" s="83" t="s">
        <v>2</v>
      </c>
      <c r="C580" s="83"/>
      <c r="D580" s="83"/>
      <c r="E580" s="83"/>
      <c r="F580" s="83"/>
      <c r="G580" s="83"/>
      <c r="H580" s="83"/>
      <c r="I580" s="83"/>
      <c r="J580" s="83"/>
      <c r="K580" s="83"/>
      <c r="L580" s="36"/>
    </row>
    <row r="581" spans="2:18" x14ac:dyDescent="0.25">
      <c r="B581" s="37" t="s">
        <v>49</v>
      </c>
      <c r="C581" s="52"/>
      <c r="D581" s="52"/>
      <c r="E581" s="52"/>
      <c r="F581" s="52"/>
      <c r="G581" s="52"/>
      <c r="H581" s="52"/>
      <c r="I581" s="52"/>
      <c r="J581" s="52"/>
      <c r="K581" s="52"/>
    </row>
    <row r="582" spans="2:18" x14ac:dyDescent="0.25">
      <c r="B582" s="37" t="s">
        <v>24</v>
      </c>
    </row>
    <row r="583" spans="2:18" x14ac:dyDescent="0.25">
      <c r="B583" s="37"/>
    </row>
    <row r="584" spans="2:18" ht="20.100000000000001" customHeight="1" thickBot="1" x14ac:dyDescent="0.3">
      <c r="C584" s="84" t="s">
        <v>13</v>
      </c>
      <c r="D584" s="84"/>
      <c r="E584" s="84"/>
      <c r="F584" s="84"/>
      <c r="G584" s="84"/>
      <c r="H584" s="84"/>
      <c r="I584" s="84"/>
      <c r="J584" s="84"/>
      <c r="K584" s="84"/>
      <c r="L584" s="84"/>
      <c r="M584" s="84"/>
      <c r="N584" s="84"/>
    </row>
    <row r="585" spans="2:18" ht="29.25" customHeight="1" x14ac:dyDescent="0.25">
      <c r="B585" s="22"/>
      <c r="C585" s="78" t="s">
        <v>69</v>
      </c>
      <c r="D585" s="76"/>
      <c r="E585" s="76"/>
      <c r="F585" s="76"/>
      <c r="G585" s="77"/>
      <c r="H585" s="76"/>
      <c r="I585" s="78" t="s">
        <v>70</v>
      </c>
      <c r="J585" s="76"/>
      <c r="K585" s="76"/>
      <c r="L585" s="76"/>
      <c r="M585" s="77"/>
      <c r="N585" s="77"/>
    </row>
    <row r="586" spans="2:18" x14ac:dyDescent="0.25">
      <c r="B586" s="24"/>
      <c r="C586" s="32">
        <v>2012</v>
      </c>
      <c r="D586" s="32"/>
      <c r="E586" s="32"/>
      <c r="F586" s="46">
        <v>2016</v>
      </c>
      <c r="G586" s="46"/>
      <c r="H586" s="46"/>
      <c r="I586" s="32">
        <v>2012</v>
      </c>
      <c r="J586" s="32"/>
      <c r="K586" s="32"/>
      <c r="L586" s="46">
        <v>2016</v>
      </c>
      <c r="M586" s="46"/>
      <c r="N586" s="46"/>
    </row>
    <row r="587" spans="2:18" ht="15.75" thickBot="1" x14ac:dyDescent="0.3">
      <c r="B587" s="23"/>
      <c r="C587" s="33" t="s">
        <v>3</v>
      </c>
      <c r="D587" s="34" t="s">
        <v>4</v>
      </c>
      <c r="E587" s="35" t="s">
        <v>1</v>
      </c>
      <c r="F587" s="47" t="s">
        <v>3</v>
      </c>
      <c r="G587" s="47" t="s">
        <v>4</v>
      </c>
      <c r="H587" s="48" t="s">
        <v>1</v>
      </c>
      <c r="I587" s="33" t="s">
        <v>3</v>
      </c>
      <c r="J587" s="34" t="s">
        <v>4</v>
      </c>
      <c r="K587" s="35" t="s">
        <v>1</v>
      </c>
      <c r="L587" s="47" t="s">
        <v>3</v>
      </c>
      <c r="M587" s="47" t="s">
        <v>4</v>
      </c>
      <c r="N587" s="48" t="s">
        <v>1</v>
      </c>
    </row>
    <row r="588" spans="2:18" ht="15.75" thickBot="1" x14ac:dyDescent="0.3">
      <c r="B588" s="1"/>
      <c r="C588" s="67">
        <v>58.03444441241642</v>
      </c>
      <c r="D588" s="68">
        <v>58.2</v>
      </c>
      <c r="E588" s="68">
        <v>58.1</v>
      </c>
      <c r="F588" s="67">
        <v>56.943955219093553</v>
      </c>
      <c r="G588" s="68">
        <v>53.8</v>
      </c>
      <c r="H588" s="69">
        <v>55.3</v>
      </c>
      <c r="I588" s="67">
        <v>36.849282734910517</v>
      </c>
      <c r="J588" s="68">
        <v>29.9</v>
      </c>
      <c r="K588" s="69">
        <v>33.200000000000003</v>
      </c>
      <c r="L588" s="68">
        <v>34.28898104785911</v>
      </c>
      <c r="M588" s="68">
        <v>26.8</v>
      </c>
      <c r="N588" s="69">
        <v>30.2</v>
      </c>
      <c r="P588" s="50"/>
      <c r="Q588" s="50"/>
      <c r="R588" s="50"/>
    </row>
    <row r="589" spans="2:18" x14ac:dyDescent="0.25">
      <c r="B589" s="2" t="s">
        <v>15</v>
      </c>
      <c r="C589" s="14">
        <v>85.878369908996447</v>
      </c>
      <c r="D589" s="15">
        <v>100.15123445412831</v>
      </c>
      <c r="E589" s="16">
        <v>93.581157991337278</v>
      </c>
      <c r="F589" s="14">
        <v>82.541064179429256</v>
      </c>
      <c r="G589" s="15">
        <v>80.060327616162226</v>
      </c>
      <c r="H589" s="16">
        <v>81.225321861945147</v>
      </c>
      <c r="I589" s="14">
        <v>67.623381117949393</v>
      </c>
      <c r="J589" s="15">
        <v>76.475366104035828</v>
      </c>
      <c r="K589" s="16">
        <v>72.468125037429445</v>
      </c>
      <c r="L589" s="14">
        <v>63.94565038270818</v>
      </c>
      <c r="M589" s="15">
        <v>55.058452486240384</v>
      </c>
      <c r="N589" s="16">
        <v>58.969595979854603</v>
      </c>
      <c r="P589" s="50"/>
      <c r="Q589" s="50"/>
      <c r="R589" s="50"/>
    </row>
    <row r="590" spans="2:18" x14ac:dyDescent="0.25">
      <c r="B590" s="2" t="s">
        <v>16</v>
      </c>
      <c r="C590" s="14">
        <v>72.226453199517294</v>
      </c>
      <c r="D590" s="15">
        <v>67.046464218133764</v>
      </c>
      <c r="E590" s="16">
        <v>69.706280395696709</v>
      </c>
      <c r="F590" s="14">
        <v>68.909311370698958</v>
      </c>
      <c r="G590" s="15">
        <v>62.355835768107028</v>
      </c>
      <c r="H590" s="16">
        <v>65.510784757797495</v>
      </c>
      <c r="I590" s="14">
        <v>41.429140477319862</v>
      </c>
      <c r="J590" s="15">
        <v>32.399463531189802</v>
      </c>
      <c r="K590" s="16">
        <v>36.649376618621574</v>
      </c>
      <c r="L590" s="14">
        <v>38.367082047050388</v>
      </c>
      <c r="M590" s="15">
        <v>30.056788142907951</v>
      </c>
      <c r="N590" s="16">
        <v>33.759686399134807</v>
      </c>
      <c r="P590" s="50"/>
      <c r="Q590" s="50"/>
      <c r="R590" s="50"/>
    </row>
    <row r="591" spans="2:18" x14ac:dyDescent="0.25">
      <c r="B591" s="2" t="s">
        <v>17</v>
      </c>
      <c r="C591" s="14">
        <v>48.91064164677357</v>
      </c>
      <c r="D591" s="15">
        <v>52.398179190571803</v>
      </c>
      <c r="E591" s="16">
        <v>50.675311367893606</v>
      </c>
      <c r="F591" s="14">
        <v>50.486183298683301</v>
      </c>
      <c r="G591" s="15">
        <v>47.252740473884529</v>
      </c>
      <c r="H591" s="16">
        <v>48.794624329800023</v>
      </c>
      <c r="I591" s="14">
        <v>32.931346996484528</v>
      </c>
      <c r="J591" s="15">
        <v>25.7452012385925</v>
      </c>
      <c r="K591" s="16">
        <v>28.734967523917444</v>
      </c>
      <c r="L591" s="14">
        <v>29.506155646967642</v>
      </c>
      <c r="M591" s="15">
        <v>21.537702888774263</v>
      </c>
      <c r="N591" s="16">
        <v>24.848640896913825</v>
      </c>
      <c r="P591" s="50"/>
      <c r="Q591" s="50"/>
      <c r="R591" s="50"/>
    </row>
    <row r="592" spans="2:18" x14ac:dyDescent="0.25">
      <c r="B592" s="2" t="s">
        <v>18</v>
      </c>
      <c r="C592" s="14">
        <v>46.471604328447718</v>
      </c>
      <c r="D592" s="15">
        <v>42.711846744186779</v>
      </c>
      <c r="E592" s="16">
        <v>44.77579206650492</v>
      </c>
      <c r="F592" s="14">
        <v>43.706665834158748</v>
      </c>
      <c r="G592" s="15">
        <v>43.635578441325144</v>
      </c>
      <c r="H592" s="16">
        <v>43.672101984200765</v>
      </c>
      <c r="I592" s="14">
        <v>30.002033766182734</v>
      </c>
      <c r="J592" s="15">
        <v>21.255247629002657</v>
      </c>
      <c r="K592" s="16">
        <v>25.489092230642509</v>
      </c>
      <c r="L592" s="14">
        <v>27.656635453833875</v>
      </c>
      <c r="M592" s="15">
        <v>21.940499258473327</v>
      </c>
      <c r="N592" s="16">
        <v>24.549470192719777</v>
      </c>
      <c r="P592" s="50"/>
      <c r="Q592" s="50"/>
      <c r="R592" s="50"/>
    </row>
    <row r="593" spans="2:18" x14ac:dyDescent="0.25">
      <c r="B593" s="2" t="s">
        <v>19</v>
      </c>
      <c r="C593" s="14">
        <v>45.143270050119433</v>
      </c>
      <c r="D593" s="15">
        <v>33.561734582787622</v>
      </c>
      <c r="E593" s="16">
        <v>40.037306758458662</v>
      </c>
      <c r="F593" s="14">
        <v>47.487782774610878</v>
      </c>
      <c r="G593" s="15">
        <v>41.280339890259235</v>
      </c>
      <c r="H593" s="16">
        <v>44.698907533693493</v>
      </c>
      <c r="I593" s="14">
        <v>29.18655621442441</v>
      </c>
      <c r="J593" s="15">
        <v>18.567374609194797</v>
      </c>
      <c r="K593" s="16">
        <v>24.093954384099913</v>
      </c>
      <c r="L593" s="14">
        <v>29.437509487806068</v>
      </c>
      <c r="M593" s="15">
        <v>21.573704099076622</v>
      </c>
      <c r="N593" s="16">
        <v>25.570231358380461</v>
      </c>
      <c r="P593" s="50"/>
      <c r="Q593" s="50"/>
      <c r="R593" s="50"/>
    </row>
    <row r="594" spans="2:18" ht="15.75" thickBot="1" x14ac:dyDescent="0.3">
      <c r="B594" s="3" t="s">
        <v>20</v>
      </c>
      <c r="C594" s="17">
        <v>17.462116295041493</v>
      </c>
      <c r="D594" s="18">
        <v>32.239737086952786</v>
      </c>
      <c r="E594" s="19">
        <v>23.082993518577108</v>
      </c>
      <c r="F594" s="17">
        <v>36.906156869619771</v>
      </c>
      <c r="G594" s="18">
        <v>21.905522768858077</v>
      </c>
      <c r="H594" s="19">
        <v>30.646973745759162</v>
      </c>
      <c r="I594" s="17">
        <v>13.666591652263596</v>
      </c>
      <c r="J594" s="18">
        <v>17.436427324452946</v>
      </c>
      <c r="K594" s="19">
        <v>15.440011100981982</v>
      </c>
      <c r="L594" s="17">
        <v>25.03917174976981</v>
      </c>
      <c r="M594" s="18">
        <v>11.970204976874657</v>
      </c>
      <c r="N594" s="19">
        <v>18.888621230130276</v>
      </c>
      <c r="P594" s="50"/>
      <c r="Q594" s="50"/>
      <c r="R594" s="50"/>
    </row>
    <row r="595" spans="2:18" x14ac:dyDescent="0.25">
      <c r="B595" s="6" t="s">
        <v>68</v>
      </c>
      <c r="C595" s="8"/>
      <c r="D595" s="8"/>
      <c r="E595" s="8"/>
      <c r="F595" s="8"/>
      <c r="G595" s="36"/>
      <c r="H595" s="36"/>
      <c r="I595" s="36"/>
      <c r="J595" s="36"/>
      <c r="K595" s="36"/>
      <c r="L595" s="15"/>
      <c r="M595" s="15"/>
      <c r="N595" s="15"/>
    </row>
    <row r="596" spans="2:18" ht="15" customHeight="1" x14ac:dyDescent="0.25">
      <c r="B596" s="83" t="s">
        <v>2</v>
      </c>
      <c r="C596" s="83"/>
      <c r="D596" s="83"/>
      <c r="E596" s="83"/>
      <c r="F596" s="83"/>
      <c r="G596" s="83"/>
      <c r="H596" s="83"/>
      <c r="I596" s="83"/>
      <c r="J596" s="83"/>
      <c r="K596" s="83"/>
      <c r="L596" s="15"/>
      <c r="M596" s="15"/>
      <c r="N596" s="15"/>
    </row>
    <row r="597" spans="2:18" x14ac:dyDescent="0.25">
      <c r="B597" s="37" t="s">
        <v>50</v>
      </c>
      <c r="C597" s="52"/>
      <c r="D597" s="52"/>
      <c r="E597" s="52"/>
      <c r="F597" s="52"/>
      <c r="G597" s="52"/>
      <c r="H597" s="52"/>
      <c r="I597" s="52"/>
      <c r="J597" s="52"/>
      <c r="K597" s="52"/>
    </row>
    <row r="598" spans="2:18" x14ac:dyDescent="0.25">
      <c r="B598" s="37"/>
    </row>
    <row r="599" spans="2:18" ht="20.100000000000001" customHeight="1" thickBot="1" x14ac:dyDescent="0.3">
      <c r="C599" s="84" t="s">
        <v>13</v>
      </c>
      <c r="D599" s="84"/>
      <c r="E599" s="84"/>
      <c r="F599" s="84"/>
      <c r="G599" s="84"/>
      <c r="H599" s="84"/>
      <c r="I599" s="84"/>
      <c r="J599" s="84"/>
      <c r="K599" s="84"/>
      <c r="L599" s="84"/>
      <c r="M599" s="84"/>
      <c r="N599" s="84"/>
    </row>
    <row r="600" spans="2:18" ht="42.75" customHeight="1" x14ac:dyDescent="0.25">
      <c r="B600" s="22"/>
      <c r="C600" s="81" t="s">
        <v>71</v>
      </c>
      <c r="D600" s="79"/>
      <c r="E600" s="79"/>
      <c r="F600" s="79"/>
      <c r="G600" s="80"/>
      <c r="H600" s="79"/>
      <c r="I600" s="81" t="s">
        <v>72</v>
      </c>
      <c r="J600" s="79"/>
      <c r="K600" s="79"/>
      <c r="L600" s="79"/>
      <c r="M600" s="80"/>
      <c r="N600" s="80"/>
    </row>
    <row r="601" spans="2:18" x14ac:dyDescent="0.25">
      <c r="B601" s="24"/>
      <c r="C601" s="32">
        <v>2012</v>
      </c>
      <c r="D601" s="32"/>
      <c r="E601" s="32"/>
      <c r="F601" s="46">
        <v>2016</v>
      </c>
      <c r="G601" s="46"/>
      <c r="H601" s="46"/>
      <c r="I601" s="32">
        <v>2012</v>
      </c>
      <c r="J601" s="32"/>
      <c r="K601" s="32"/>
      <c r="L601" s="46">
        <v>2016</v>
      </c>
      <c r="M601" s="46"/>
      <c r="N601" s="46"/>
    </row>
    <row r="602" spans="2:18" ht="15.75" thickBot="1" x14ac:dyDescent="0.3">
      <c r="B602" s="23"/>
      <c r="C602" s="33" t="s">
        <v>3</v>
      </c>
      <c r="D602" s="34" t="s">
        <v>4</v>
      </c>
      <c r="E602" s="35" t="s">
        <v>1</v>
      </c>
      <c r="F602" s="47" t="s">
        <v>3</v>
      </c>
      <c r="G602" s="47" t="s">
        <v>4</v>
      </c>
      <c r="H602" s="48" t="s">
        <v>1</v>
      </c>
      <c r="I602" s="33" t="s">
        <v>3</v>
      </c>
      <c r="J602" s="34" t="s">
        <v>4</v>
      </c>
      <c r="K602" s="35" t="s">
        <v>1</v>
      </c>
      <c r="L602" s="47" t="s">
        <v>3</v>
      </c>
      <c r="M602" s="47" t="s">
        <v>4</v>
      </c>
      <c r="N602" s="48" t="s">
        <v>1</v>
      </c>
    </row>
    <row r="603" spans="2:18" ht="15.75" thickBot="1" x14ac:dyDescent="0.3">
      <c r="B603" s="1"/>
      <c r="C603" s="67">
        <v>2.4230623780463882</v>
      </c>
      <c r="D603" s="68">
        <v>1.4528288423972382</v>
      </c>
      <c r="E603" s="68">
        <v>1.9053148711330528</v>
      </c>
      <c r="F603" s="67">
        <v>2.2856045400646563</v>
      </c>
      <c r="G603" s="68">
        <v>1.5013114883131449</v>
      </c>
      <c r="H603" s="69">
        <v>1.8544282014191056</v>
      </c>
      <c r="I603" s="67">
        <v>18.161820610123137</v>
      </c>
      <c r="J603" s="68">
        <v>8.7441559740418633</v>
      </c>
      <c r="K603" s="69">
        <v>13.136254901332606</v>
      </c>
      <c r="L603" s="68">
        <v>12.756720715927822</v>
      </c>
      <c r="M603" s="68">
        <v>12.667129248305605</v>
      </c>
      <c r="N603" s="69">
        <v>12.707466523382115</v>
      </c>
    </row>
    <row r="604" spans="2:18" x14ac:dyDescent="0.25">
      <c r="B604" s="2" t="s">
        <v>15</v>
      </c>
      <c r="C604" s="14">
        <v>2.0628123425979781</v>
      </c>
      <c r="D604" s="15">
        <v>2.1504674953979528</v>
      </c>
      <c r="E604" s="15">
        <v>2.1107865279593705</v>
      </c>
      <c r="F604" s="14">
        <v>2.3898233520301213</v>
      </c>
      <c r="G604" s="15">
        <v>1.356585439266786</v>
      </c>
      <c r="H604" s="15">
        <v>1.8113003884484624</v>
      </c>
      <c r="I604" s="14">
        <v>5.3859330093941979</v>
      </c>
      <c r="J604" s="15">
        <v>8.6622582965736381</v>
      </c>
      <c r="K604" s="15">
        <v>7.179085284081796</v>
      </c>
      <c r="L604" s="14">
        <v>10.754495746182739</v>
      </c>
      <c r="M604" s="15">
        <v>6.1683743449314949</v>
      </c>
      <c r="N604" s="16">
        <v>8.1866684223659316</v>
      </c>
    </row>
    <row r="605" spans="2:18" x14ac:dyDescent="0.25">
      <c r="B605" s="2" t="s">
        <v>16</v>
      </c>
      <c r="C605" s="14">
        <v>1.9917059284471523</v>
      </c>
      <c r="D605" s="15">
        <v>1.2302586992011217</v>
      </c>
      <c r="E605" s="16">
        <v>1.5886419020850617</v>
      </c>
      <c r="F605" s="14">
        <v>1.6801738394041839</v>
      </c>
      <c r="G605" s="15">
        <v>1.173586009042322</v>
      </c>
      <c r="H605" s="15">
        <v>1.3993112620009005</v>
      </c>
      <c r="I605" s="14">
        <v>11.440092199987188</v>
      </c>
      <c r="J605" s="15">
        <v>3.5580806203503008</v>
      </c>
      <c r="K605" s="15">
        <v>7.2678328481909773</v>
      </c>
      <c r="L605" s="14">
        <v>4.3347424428157888</v>
      </c>
      <c r="M605" s="15">
        <v>12.489688784414277</v>
      </c>
      <c r="N605" s="16">
        <v>8.856010248342729</v>
      </c>
    </row>
    <row r="606" spans="2:18" x14ac:dyDescent="0.25">
      <c r="B606" s="2" t="s">
        <v>17</v>
      </c>
      <c r="C606" s="14">
        <v>2.3933078938796455</v>
      </c>
      <c r="D606" s="15">
        <v>1.3749586168876875</v>
      </c>
      <c r="E606" s="16">
        <v>1.7986386308495388</v>
      </c>
      <c r="F606" s="14">
        <v>2.3435639871234946</v>
      </c>
      <c r="G606" s="15">
        <v>1.4618083200879555</v>
      </c>
      <c r="H606" s="15">
        <v>1.828182877416989</v>
      </c>
      <c r="I606" s="14">
        <v>16.64368077930434</v>
      </c>
      <c r="J606" s="15">
        <v>7.6728309110090942</v>
      </c>
      <c r="K606" s="15">
        <v>11.405115975987851</v>
      </c>
      <c r="L606" s="14">
        <v>14.001580561697784</v>
      </c>
      <c r="M606" s="15">
        <v>9.5598159036334849</v>
      </c>
      <c r="N606" s="16">
        <v>11.405394697392985</v>
      </c>
    </row>
    <row r="607" spans="2:18" x14ac:dyDescent="0.25">
      <c r="B607" s="2" t="s">
        <v>18</v>
      </c>
      <c r="C607" s="14">
        <v>3.0859614023393087</v>
      </c>
      <c r="D607" s="15">
        <v>1.4260112422973463</v>
      </c>
      <c r="E607" s="16">
        <v>2.2295030521874937</v>
      </c>
      <c r="F607" s="14">
        <v>2.5419860164369581</v>
      </c>
      <c r="G607" s="15">
        <v>1.7483034254483831</v>
      </c>
      <c r="H607" s="15">
        <v>2.1105577070358774</v>
      </c>
      <c r="I607" s="14">
        <v>27.612491253831898</v>
      </c>
      <c r="J607" s="15">
        <v>16.356577277005954</v>
      </c>
      <c r="K607" s="15">
        <v>21.804954530079051</v>
      </c>
      <c r="L607" s="14">
        <v>22.089390654685495</v>
      </c>
      <c r="M607" s="15">
        <v>17.115097359702563</v>
      </c>
      <c r="N607" s="16">
        <v>19.385474793249507</v>
      </c>
    </row>
    <row r="608" spans="2:18" x14ac:dyDescent="0.25">
      <c r="B608" s="2" t="s">
        <v>19</v>
      </c>
      <c r="C608" s="14">
        <v>3.0433095339444409</v>
      </c>
      <c r="D608" s="15">
        <v>1.8712480982191027</v>
      </c>
      <c r="E608" s="16">
        <v>2.4812283458905373</v>
      </c>
      <c r="F608" s="14">
        <v>3.2957109725770448</v>
      </c>
      <c r="G608" s="15">
        <v>2.376137465519085</v>
      </c>
      <c r="H608" s="15">
        <v>2.8434812521745876</v>
      </c>
      <c r="I608" s="14">
        <v>33.643616523031099</v>
      </c>
      <c r="J608" s="15">
        <v>17.007091028590192</v>
      </c>
      <c r="K608" s="15">
        <v>25.665299235236862</v>
      </c>
      <c r="L608" s="14">
        <v>20.055036344282222</v>
      </c>
      <c r="M608" s="15">
        <v>17.574084799809608</v>
      </c>
      <c r="N608" s="16">
        <v>18.834948972606583</v>
      </c>
    </row>
    <row r="609" spans="2:14" ht="15.75" thickBot="1" x14ac:dyDescent="0.3">
      <c r="B609" s="3" t="s">
        <v>20</v>
      </c>
      <c r="C609" s="17">
        <v>1.4176811073948106</v>
      </c>
      <c r="D609" s="18">
        <v>2.5621291444990271</v>
      </c>
      <c r="E609" s="19">
        <v>1.9560564063556547</v>
      </c>
      <c r="F609" s="17">
        <v>2.6422585988944594</v>
      </c>
      <c r="G609" s="18">
        <v>1.2096948323688623</v>
      </c>
      <c r="H609" s="18">
        <v>1.9680617804516436</v>
      </c>
      <c r="I609" s="17">
        <v>7.2888488812072518</v>
      </c>
      <c r="J609" s="18">
        <v>5.1283609777802788</v>
      </c>
      <c r="K609" s="18">
        <v>6.2725045097739294</v>
      </c>
      <c r="L609" s="17">
        <v>17.527420224838867</v>
      </c>
      <c r="M609" s="18">
        <v>4.9289079316542699</v>
      </c>
      <c r="N609" s="19">
        <v>11.598276193939641</v>
      </c>
    </row>
    <row r="610" spans="2:14" x14ac:dyDescent="0.25">
      <c r="B610" s="6" t="s">
        <v>67</v>
      </c>
      <c r="C610" s="8"/>
      <c r="D610" s="8"/>
      <c r="E610" s="8"/>
      <c r="F610" s="8"/>
      <c r="G610" s="36"/>
      <c r="H610" s="36"/>
      <c r="I610" s="36"/>
      <c r="J610" s="36"/>
      <c r="K610" s="36"/>
      <c r="L610" s="15"/>
      <c r="M610" s="15"/>
      <c r="N610" s="15"/>
    </row>
    <row r="611" spans="2:14" ht="15" customHeight="1" x14ac:dyDescent="0.25">
      <c r="B611" s="83" t="s">
        <v>2</v>
      </c>
      <c r="C611" s="83"/>
      <c r="D611" s="83"/>
      <c r="E611" s="83"/>
      <c r="F611" s="83"/>
      <c r="G611" s="83"/>
      <c r="H611" s="83"/>
      <c r="I611" s="83"/>
      <c r="J611" s="83"/>
      <c r="K611" s="83"/>
      <c r="L611" s="15"/>
      <c r="M611" s="15"/>
      <c r="N611" s="15"/>
    </row>
    <row r="612" spans="2:14" x14ac:dyDescent="0.25">
      <c r="B612" s="37" t="s">
        <v>51</v>
      </c>
      <c r="C612" s="52"/>
      <c r="D612" s="52"/>
      <c r="E612" s="52"/>
      <c r="F612" s="52"/>
      <c r="G612" s="52"/>
      <c r="H612" s="52"/>
      <c r="I612" s="52"/>
      <c r="J612" s="52"/>
      <c r="K612" s="52"/>
    </row>
    <row r="613" spans="2:14" ht="15.75" thickBot="1" x14ac:dyDescent="0.3"/>
    <row r="614" spans="2:14" ht="15" customHeight="1" thickTop="1" x14ac:dyDescent="0.25">
      <c r="B614" s="147" t="s">
        <v>88</v>
      </c>
      <c r="C614" s="148"/>
      <c r="D614" s="148"/>
      <c r="E614" s="148"/>
      <c r="F614" s="148"/>
      <c r="G614" s="149"/>
    </row>
    <row r="615" spans="2:14" x14ac:dyDescent="0.25">
      <c r="B615" s="122"/>
      <c r="C615" s="123"/>
      <c r="D615" s="123"/>
      <c r="E615" s="123"/>
      <c r="F615" s="123"/>
      <c r="G615" s="124"/>
    </row>
    <row r="616" spans="2:14" x14ac:dyDescent="0.25">
      <c r="B616" s="122"/>
      <c r="C616" s="123"/>
      <c r="D616" s="123"/>
      <c r="E616" s="123"/>
      <c r="F616" s="123"/>
      <c r="G616" s="124"/>
    </row>
    <row r="617" spans="2:14" x14ac:dyDescent="0.25">
      <c r="B617" s="122"/>
      <c r="C617" s="123"/>
      <c r="D617" s="123"/>
      <c r="E617" s="123"/>
      <c r="F617" s="123"/>
      <c r="G617" s="124"/>
    </row>
    <row r="618" spans="2:14" x14ac:dyDescent="0.25">
      <c r="B618" s="122"/>
      <c r="C618" s="123"/>
      <c r="D618" s="123"/>
      <c r="E618" s="123"/>
      <c r="F618" s="123"/>
      <c r="G618" s="124"/>
    </row>
    <row r="619" spans="2:14" x14ac:dyDescent="0.25">
      <c r="B619" s="122"/>
      <c r="C619" s="123"/>
      <c r="D619" s="123"/>
      <c r="E619" s="123"/>
      <c r="F619" s="123"/>
      <c r="G619" s="124"/>
    </row>
    <row r="620" spans="2:14" x14ac:dyDescent="0.25">
      <c r="B620" s="122"/>
      <c r="C620" s="123"/>
      <c r="D620" s="123"/>
      <c r="E620" s="123"/>
      <c r="F620" s="123"/>
      <c r="G620" s="124"/>
    </row>
    <row r="621" spans="2:14" x14ac:dyDescent="0.25">
      <c r="B621" s="122"/>
      <c r="C621" s="123"/>
      <c r="D621" s="123"/>
      <c r="E621" s="123"/>
      <c r="F621" s="123"/>
      <c r="G621" s="124"/>
    </row>
    <row r="622" spans="2:14" x14ac:dyDescent="0.25">
      <c r="B622" s="122"/>
      <c r="C622" s="123"/>
      <c r="D622" s="123"/>
      <c r="E622" s="123"/>
      <c r="F622" s="123"/>
      <c r="G622" s="124"/>
    </row>
    <row r="623" spans="2:14" x14ac:dyDescent="0.25">
      <c r="B623" s="122"/>
      <c r="C623" s="123"/>
      <c r="D623" s="123"/>
      <c r="E623" s="123"/>
      <c r="F623" s="123"/>
      <c r="G623" s="124"/>
    </row>
    <row r="624" spans="2:14" x14ac:dyDescent="0.25">
      <c r="B624" s="122"/>
      <c r="C624" s="123"/>
      <c r="D624" s="123"/>
      <c r="E624" s="123"/>
      <c r="F624" s="123"/>
      <c r="G624" s="124"/>
    </row>
    <row r="625" spans="2:14" x14ac:dyDescent="0.25">
      <c r="B625" s="122"/>
      <c r="C625" s="123"/>
      <c r="D625" s="123"/>
      <c r="E625" s="123"/>
      <c r="F625" s="123"/>
      <c r="G625" s="124"/>
    </row>
    <row r="626" spans="2:14" x14ac:dyDescent="0.25">
      <c r="B626" s="122"/>
      <c r="C626" s="123"/>
      <c r="D626" s="123"/>
      <c r="E626" s="123"/>
      <c r="F626" s="123"/>
      <c r="G626" s="124"/>
    </row>
    <row r="627" spans="2:14" x14ac:dyDescent="0.25">
      <c r="B627" s="122"/>
      <c r="C627" s="123"/>
      <c r="D627" s="123"/>
      <c r="E627" s="123"/>
      <c r="F627" s="123"/>
      <c r="G627" s="124"/>
    </row>
    <row r="628" spans="2:14" x14ac:dyDescent="0.25">
      <c r="B628" s="122"/>
      <c r="C628" s="123"/>
      <c r="D628" s="123"/>
      <c r="E628" s="123"/>
      <c r="F628" s="123"/>
      <c r="G628" s="124"/>
    </row>
    <row r="629" spans="2:14" x14ac:dyDescent="0.25">
      <c r="B629" s="122"/>
      <c r="C629" s="123"/>
      <c r="D629" s="123"/>
      <c r="E629" s="123"/>
      <c r="F629" s="123"/>
      <c r="G629" s="124"/>
    </row>
    <row r="630" spans="2:14" x14ac:dyDescent="0.25">
      <c r="B630" s="122"/>
      <c r="C630" s="123"/>
      <c r="D630" s="123"/>
      <c r="E630" s="123"/>
      <c r="F630" s="123"/>
      <c r="G630" s="124"/>
    </row>
    <row r="631" spans="2:14" x14ac:dyDescent="0.25">
      <c r="B631" s="122"/>
      <c r="C631" s="123"/>
      <c r="D631" s="123"/>
      <c r="E631" s="123"/>
      <c r="F631" s="123"/>
      <c r="G631" s="124"/>
    </row>
    <row r="632" spans="2:14" ht="15.75" thickBot="1" x14ac:dyDescent="0.3">
      <c r="B632" s="125"/>
      <c r="C632" s="126"/>
      <c r="D632" s="126"/>
      <c r="E632" s="126"/>
      <c r="F632" s="126"/>
      <c r="G632" s="127"/>
    </row>
    <row r="633" spans="2:14" ht="15.75" thickTop="1" x14ac:dyDescent="0.25">
      <c r="H633" s="56"/>
      <c r="I633" s="56"/>
      <c r="J633" s="56"/>
      <c r="K633" s="56"/>
      <c r="L633" s="56"/>
      <c r="M633" s="56"/>
    </row>
    <row r="635" spans="2:14" x14ac:dyDescent="0.25">
      <c r="B635" s="7"/>
    </row>
    <row r="636" spans="2:14" ht="9.75" customHeight="1" x14ac:dyDescent="0.25">
      <c r="B636" s="7"/>
    </row>
    <row r="637" spans="2:14" x14ac:dyDescent="0.25">
      <c r="B637" s="54" t="s">
        <v>65</v>
      </c>
      <c r="C637" s="55"/>
      <c r="D637" s="55"/>
      <c r="E637" s="55"/>
    </row>
    <row r="638" spans="2:14" ht="15.75" customHeight="1" x14ac:dyDescent="0.25">
      <c r="B638" s="7"/>
    </row>
    <row r="639" spans="2:14" ht="20.100000000000001" customHeight="1" thickBot="1" x14ac:dyDescent="0.3">
      <c r="B639" s="7"/>
      <c r="C639" s="84" t="s">
        <v>14</v>
      </c>
      <c r="D639" s="84"/>
      <c r="E639" s="84"/>
      <c r="F639" s="84"/>
      <c r="G639" s="84"/>
      <c r="H639" s="84"/>
      <c r="I639" s="84"/>
      <c r="J639" s="84"/>
      <c r="K639" s="84"/>
      <c r="L639" s="84"/>
      <c r="M639" s="84"/>
      <c r="N639" s="84"/>
    </row>
    <row r="640" spans="2:14" ht="15.75" customHeight="1" thickBot="1" x14ac:dyDescent="0.3">
      <c r="C640" s="85" t="s">
        <v>90</v>
      </c>
      <c r="D640" s="86"/>
      <c r="E640" s="86"/>
      <c r="F640" s="87"/>
      <c r="G640" s="28" t="s">
        <v>0</v>
      </c>
      <c r="H640" s="29"/>
      <c r="I640" s="29"/>
      <c r="J640" s="29"/>
      <c r="K640" s="29"/>
      <c r="L640" s="30"/>
      <c r="M640" s="30"/>
      <c r="N640" s="31"/>
    </row>
    <row r="641" spans="2:14" ht="15" customHeight="1" x14ac:dyDescent="0.25">
      <c r="B641" s="88"/>
      <c r="C641" s="90" t="s">
        <v>22</v>
      </c>
      <c r="D641" s="91"/>
      <c r="E641" s="91" t="s">
        <v>23</v>
      </c>
      <c r="F641" s="92"/>
      <c r="G641" s="32">
        <v>2012</v>
      </c>
      <c r="H641" s="32"/>
      <c r="I641" s="32"/>
      <c r="J641" s="46">
        <v>2016</v>
      </c>
      <c r="K641" s="46"/>
      <c r="L641" s="46"/>
      <c r="M641" s="46"/>
      <c r="N641" s="46"/>
    </row>
    <row r="642" spans="2:14" ht="15.75" thickBot="1" x14ac:dyDescent="0.3">
      <c r="B642" s="89"/>
      <c r="C642" s="25" t="s">
        <v>3</v>
      </c>
      <c r="D642" s="26" t="s">
        <v>4</v>
      </c>
      <c r="E642" s="26" t="s">
        <v>3</v>
      </c>
      <c r="F642" s="27" t="s">
        <v>4</v>
      </c>
      <c r="G642" s="33" t="s">
        <v>3</v>
      </c>
      <c r="H642" s="34" t="s">
        <v>4</v>
      </c>
      <c r="I642" s="35" t="s">
        <v>1</v>
      </c>
      <c r="J642" s="49" t="s">
        <v>3</v>
      </c>
      <c r="K642" s="47"/>
      <c r="L642" s="47" t="s">
        <v>4</v>
      </c>
      <c r="M642" s="47"/>
      <c r="N642" s="48" t="s">
        <v>1</v>
      </c>
    </row>
    <row r="643" spans="2:14" ht="15.75" thickBot="1" x14ac:dyDescent="0.3">
      <c r="B643" s="1"/>
      <c r="C643" s="20">
        <v>0.20719902339398569</v>
      </c>
      <c r="D643" s="21">
        <v>0.79280097660601445</v>
      </c>
      <c r="E643" s="20">
        <v>0.99999999999999978</v>
      </c>
      <c r="F643" s="21">
        <v>1</v>
      </c>
      <c r="G643" s="64">
        <v>309</v>
      </c>
      <c r="H643" s="65">
        <v>3206</v>
      </c>
      <c r="I643" s="66">
        <v>3515</v>
      </c>
      <c r="J643" s="64">
        <v>252</v>
      </c>
      <c r="K643" s="70">
        <v>1</v>
      </c>
      <c r="L643" s="71">
        <v>2711</v>
      </c>
      <c r="M643" s="70">
        <v>1</v>
      </c>
      <c r="N643" s="66">
        <v>2963</v>
      </c>
    </row>
    <row r="644" spans="2:14" x14ac:dyDescent="0.25">
      <c r="B644" s="2" t="s">
        <v>15</v>
      </c>
      <c r="C644" s="12">
        <v>5.7347670250896057E-2</v>
      </c>
      <c r="D644" s="13">
        <v>0.94265232974910396</v>
      </c>
      <c r="E644" s="4">
        <v>3.9651338273832991E-3</v>
      </c>
      <c r="F644" s="5">
        <v>1.7034015959209427E-2</v>
      </c>
      <c r="G644" s="38">
        <v>8</v>
      </c>
      <c r="H644" s="39">
        <v>109</v>
      </c>
      <c r="I644" s="40">
        <v>117</v>
      </c>
      <c r="J644" s="38" t="s">
        <v>21</v>
      </c>
      <c r="K644" s="39"/>
      <c r="L644" s="44" t="s">
        <v>21</v>
      </c>
      <c r="M644" s="44"/>
      <c r="N644" s="40">
        <v>70</v>
      </c>
    </row>
    <row r="645" spans="2:14" x14ac:dyDescent="0.25">
      <c r="B645" s="2" t="s">
        <v>16</v>
      </c>
      <c r="C645" s="12">
        <v>0.16550488962704973</v>
      </c>
      <c r="D645" s="13">
        <v>0.83449511037295021</v>
      </c>
      <c r="E645" s="4">
        <v>0.10993942797016598</v>
      </c>
      <c r="F645" s="5">
        <v>0.14487380759951698</v>
      </c>
      <c r="G645" s="38">
        <v>45</v>
      </c>
      <c r="H645" s="39">
        <v>747</v>
      </c>
      <c r="I645" s="40">
        <v>792</v>
      </c>
      <c r="J645" s="38">
        <v>29</v>
      </c>
      <c r="K645" s="51">
        <f>J645/$J$643</f>
        <v>0.11507936507936507</v>
      </c>
      <c r="L645" s="39">
        <v>575</v>
      </c>
      <c r="M645" s="51">
        <f>L645/$L$643</f>
        <v>0.21209885651051272</v>
      </c>
      <c r="N645" s="40">
        <v>604</v>
      </c>
    </row>
    <row r="646" spans="2:14" x14ac:dyDescent="0.25">
      <c r="B646" s="2" t="s">
        <v>17</v>
      </c>
      <c r="C646" s="12">
        <v>0.19724186704384722</v>
      </c>
      <c r="D646" s="13">
        <v>0.80275813295615273</v>
      </c>
      <c r="E646" s="4">
        <v>0.21355160231420225</v>
      </c>
      <c r="F646" s="5">
        <v>0.22714954851670247</v>
      </c>
      <c r="G646" s="38">
        <v>68</v>
      </c>
      <c r="H646" s="39">
        <v>822</v>
      </c>
      <c r="I646" s="40">
        <v>890</v>
      </c>
      <c r="J646" s="38">
        <v>42</v>
      </c>
      <c r="K646" s="51">
        <f t="shared" ref="K646:K648" si="18">J646/$J$643</f>
        <v>0.16666666666666666</v>
      </c>
      <c r="L646" s="39">
        <v>687</v>
      </c>
      <c r="M646" s="51">
        <f t="shared" ref="M646:M648" si="19">L646/$L$643</f>
        <v>0.25341202508299521</v>
      </c>
      <c r="N646" s="40">
        <v>729</v>
      </c>
    </row>
    <row r="647" spans="2:14" x14ac:dyDescent="0.25">
      <c r="B647" s="2" t="s">
        <v>18</v>
      </c>
      <c r="C647" s="12">
        <v>0.22950362703101759</v>
      </c>
      <c r="D647" s="13">
        <v>0.77049637296898243</v>
      </c>
      <c r="E647" s="4">
        <v>0.34706776871479766</v>
      </c>
      <c r="F647" s="5">
        <v>0.30452206290555389</v>
      </c>
      <c r="G647" s="38">
        <v>111</v>
      </c>
      <c r="H647" s="39">
        <v>873</v>
      </c>
      <c r="I647" s="40">
        <v>984</v>
      </c>
      <c r="J647" s="38">
        <v>93</v>
      </c>
      <c r="K647" s="51">
        <f t="shared" si="18"/>
        <v>0.36904761904761907</v>
      </c>
      <c r="L647" s="39">
        <v>754</v>
      </c>
      <c r="M647" s="51">
        <f t="shared" si="19"/>
        <v>0.27812615271117669</v>
      </c>
      <c r="N647" s="40">
        <v>847</v>
      </c>
    </row>
    <row r="648" spans="2:14" x14ac:dyDescent="0.25">
      <c r="B648" s="2" t="s">
        <v>19</v>
      </c>
      <c r="C648" s="12">
        <v>0.2083514839610883</v>
      </c>
      <c r="D648" s="13">
        <v>0.79164851603891184</v>
      </c>
      <c r="E648" s="4">
        <v>0.28392284784869254</v>
      </c>
      <c r="F648" s="5">
        <v>0.28194187308546725</v>
      </c>
      <c r="G648" s="38">
        <v>74</v>
      </c>
      <c r="H648" s="39">
        <v>622</v>
      </c>
      <c r="I648" s="40">
        <v>696</v>
      </c>
      <c r="J648" s="38">
        <v>77</v>
      </c>
      <c r="K648" s="51">
        <f t="shared" si="18"/>
        <v>0.30555555555555558</v>
      </c>
      <c r="L648" s="39">
        <v>591</v>
      </c>
      <c r="M648" s="51">
        <f t="shared" si="19"/>
        <v>0.21800073773515308</v>
      </c>
      <c r="N648" s="40">
        <v>668</v>
      </c>
    </row>
    <row r="649" spans="2:14" ht="15.75" thickBot="1" x14ac:dyDescent="0.3">
      <c r="B649" s="3" t="s">
        <v>20</v>
      </c>
      <c r="C649" s="9">
        <v>0.30731104359103945</v>
      </c>
      <c r="D649" s="10">
        <v>0.69268895640896055</v>
      </c>
      <c r="E649" s="9">
        <v>4.1553219324758126E-2</v>
      </c>
      <c r="F649" s="10">
        <v>2.4478691933550061E-2</v>
      </c>
      <c r="G649" s="41" t="s">
        <v>21</v>
      </c>
      <c r="H649" s="42" t="s">
        <v>21</v>
      </c>
      <c r="I649" s="43">
        <v>35</v>
      </c>
      <c r="J649" s="41" t="s">
        <v>21</v>
      </c>
      <c r="K649" s="42"/>
      <c r="L649" s="42" t="s">
        <v>21</v>
      </c>
      <c r="M649" s="42"/>
      <c r="N649" s="43">
        <v>39</v>
      </c>
    </row>
    <row r="650" spans="2:14" x14ac:dyDescent="0.25">
      <c r="B650" s="6" t="s">
        <v>83</v>
      </c>
      <c r="C650" s="8"/>
      <c r="D650" s="8"/>
      <c r="E650" s="8"/>
      <c r="F650" s="8"/>
      <c r="G650" s="36"/>
      <c r="H650" s="36"/>
      <c r="I650" s="36"/>
      <c r="J650" s="36"/>
      <c r="K650" s="36"/>
      <c r="L650" s="36"/>
    </row>
    <row r="651" spans="2:14" ht="15" customHeight="1" x14ac:dyDescent="0.25">
      <c r="B651" s="83" t="s">
        <v>2</v>
      </c>
      <c r="C651" s="83"/>
      <c r="D651" s="83"/>
      <c r="E651" s="83"/>
      <c r="F651" s="83"/>
      <c r="G651" s="83"/>
      <c r="H651" s="83"/>
      <c r="I651" s="83"/>
      <c r="J651" s="83"/>
      <c r="K651" s="83"/>
      <c r="L651" s="36"/>
    </row>
    <row r="652" spans="2:14" x14ac:dyDescent="0.25">
      <c r="B652" s="45" t="s">
        <v>52</v>
      </c>
      <c r="C652" s="52"/>
      <c r="D652" s="52"/>
      <c r="E652" s="52"/>
      <c r="F652" s="52"/>
      <c r="G652" s="52"/>
      <c r="H652" s="52"/>
      <c r="I652" s="52"/>
      <c r="J652" s="52"/>
      <c r="K652" s="52"/>
    </row>
    <row r="653" spans="2:14" x14ac:dyDescent="0.25">
      <c r="B653" s="37" t="s">
        <v>24</v>
      </c>
    </row>
    <row r="654" spans="2:14" x14ac:dyDescent="0.25">
      <c r="B654" s="37"/>
    </row>
    <row r="655" spans="2:14" ht="20.100000000000001" customHeight="1" thickBot="1" x14ac:dyDescent="0.3">
      <c r="C655" s="84" t="s">
        <v>14</v>
      </c>
      <c r="D655" s="84"/>
      <c r="E655" s="84"/>
      <c r="F655" s="84"/>
      <c r="G655" s="84"/>
      <c r="H655" s="84"/>
      <c r="I655" s="84"/>
      <c r="J655" s="84"/>
      <c r="K655" s="84"/>
      <c r="L655" s="84"/>
      <c r="M655" s="84"/>
      <c r="N655" s="84"/>
    </row>
    <row r="656" spans="2:14" ht="29.25" customHeight="1" x14ac:dyDescent="0.25">
      <c r="B656" s="22"/>
      <c r="C656" s="78" t="s">
        <v>69</v>
      </c>
      <c r="D656" s="76"/>
      <c r="E656" s="76"/>
      <c r="F656" s="76"/>
      <c r="G656" s="77"/>
      <c r="H656" s="76"/>
      <c r="I656" s="78" t="s">
        <v>70</v>
      </c>
      <c r="J656" s="76"/>
      <c r="K656" s="76"/>
      <c r="L656" s="76"/>
      <c r="M656" s="77"/>
      <c r="N656" s="77"/>
    </row>
    <row r="657" spans="2:18" x14ac:dyDescent="0.25">
      <c r="B657" s="24"/>
      <c r="C657" s="32">
        <v>2012</v>
      </c>
      <c r="D657" s="32"/>
      <c r="E657" s="32"/>
      <c r="F657" s="46">
        <v>2016</v>
      </c>
      <c r="G657" s="46"/>
      <c r="H657" s="46"/>
      <c r="I657" s="32">
        <v>2012</v>
      </c>
      <c r="J657" s="32"/>
      <c r="K657" s="32"/>
      <c r="L657" s="46">
        <v>2016</v>
      </c>
      <c r="M657" s="46"/>
      <c r="N657" s="46"/>
    </row>
    <row r="658" spans="2:18" ht="15.75" thickBot="1" x14ac:dyDescent="0.3">
      <c r="B658" s="23"/>
      <c r="C658" s="33" t="s">
        <v>3</v>
      </c>
      <c r="D658" s="34" t="s">
        <v>4</v>
      </c>
      <c r="E658" s="35" t="s">
        <v>1</v>
      </c>
      <c r="F658" s="47" t="s">
        <v>3</v>
      </c>
      <c r="G658" s="47" t="s">
        <v>4</v>
      </c>
      <c r="H658" s="48" t="s">
        <v>1</v>
      </c>
      <c r="I658" s="33" t="s">
        <v>3</v>
      </c>
      <c r="J658" s="34" t="s">
        <v>4</v>
      </c>
      <c r="K658" s="35" t="s">
        <v>1</v>
      </c>
      <c r="L658" s="47" t="s">
        <v>3</v>
      </c>
      <c r="M658" s="47" t="s">
        <v>4</v>
      </c>
      <c r="N658" s="48" t="s">
        <v>1</v>
      </c>
    </row>
    <row r="659" spans="2:18" ht="15.75" thickBot="1" x14ac:dyDescent="0.3">
      <c r="B659" s="1"/>
      <c r="C659" s="67">
        <v>24.611495833863394</v>
      </c>
      <c r="D659" s="68">
        <v>68.022615911782722</v>
      </c>
      <c r="E659" s="68">
        <v>58.8887971951251</v>
      </c>
      <c r="F659" s="67">
        <v>20.74779328281959</v>
      </c>
      <c r="G659" s="68">
        <v>58.3</v>
      </c>
      <c r="H659" s="69">
        <v>50.5</v>
      </c>
      <c r="I659" s="67">
        <v>14.384282197085986</v>
      </c>
      <c r="J659" s="68">
        <v>33.5</v>
      </c>
      <c r="K659" s="69">
        <v>29.953239532357138</v>
      </c>
      <c r="L659" s="68">
        <v>12.143258063123355</v>
      </c>
      <c r="M659" s="68">
        <v>29.362526523289613</v>
      </c>
      <c r="N659" s="69">
        <v>26.196776988467597</v>
      </c>
      <c r="P659" s="50"/>
      <c r="Q659" s="50"/>
      <c r="R659" s="50"/>
    </row>
    <row r="660" spans="2:18" x14ac:dyDescent="0.25">
      <c r="B660" s="2" t="s">
        <v>15</v>
      </c>
      <c r="C660" s="14">
        <v>160.78317388494148</v>
      </c>
      <c r="D660" s="15">
        <v>140.6059863343902</v>
      </c>
      <c r="E660" s="16">
        <v>141.82293038906295</v>
      </c>
      <c r="F660" s="14">
        <v>62.292358803986716</v>
      </c>
      <c r="G660" s="15">
        <v>84.63549890731781</v>
      </c>
      <c r="H660" s="16">
        <v>83.354171876302416</v>
      </c>
      <c r="I660" s="14">
        <v>119.87892228848862</v>
      </c>
      <c r="J660" s="15">
        <v>125.97981086847476</v>
      </c>
      <c r="K660" s="16">
        <v>125.54294641784126</v>
      </c>
      <c r="L660" s="14">
        <v>42.53569453699896</v>
      </c>
      <c r="M660" s="15">
        <v>57.086671199518769</v>
      </c>
      <c r="N660" s="16">
        <v>56.261820005577952</v>
      </c>
      <c r="P660" s="50"/>
      <c r="Q660" s="50"/>
      <c r="R660" s="50"/>
    </row>
    <row r="661" spans="2:18" x14ac:dyDescent="0.25">
      <c r="B661" s="2" t="s">
        <v>16</v>
      </c>
      <c r="C661" s="14">
        <v>32.723717256124395</v>
      </c>
      <c r="D661" s="15">
        <v>99.748977094930794</v>
      </c>
      <c r="E661" s="16">
        <v>89.350704723096683</v>
      </c>
      <c r="F661" s="14">
        <v>21.717803356523955</v>
      </c>
      <c r="G661" s="15">
        <v>85.402931028592903</v>
      </c>
      <c r="H661" s="16">
        <v>74.862731002342557</v>
      </c>
      <c r="I661" s="14">
        <v>20.504950350680218</v>
      </c>
      <c r="J661" s="15">
        <v>53.675997452006868</v>
      </c>
      <c r="K661" s="16">
        <v>49.157656860562376</v>
      </c>
      <c r="L661" s="14">
        <v>13.683970125533911</v>
      </c>
      <c r="M661" s="15">
        <v>44.908735686316774</v>
      </c>
      <c r="N661" s="16">
        <v>40.474400176425497</v>
      </c>
      <c r="P661" s="50"/>
      <c r="Q661" s="50"/>
      <c r="R661" s="50"/>
    </row>
    <row r="662" spans="2:18" x14ac:dyDescent="0.25">
      <c r="B662" s="2" t="s">
        <v>17</v>
      </c>
      <c r="C662" s="14">
        <v>22.324825478590537</v>
      </c>
      <c r="D662" s="15">
        <v>71.228918916609274</v>
      </c>
      <c r="E662" s="16">
        <v>61.016606419324248</v>
      </c>
      <c r="F662" s="14">
        <v>16.192646225378503</v>
      </c>
      <c r="G662" s="15">
        <v>65.078819259920266</v>
      </c>
      <c r="H662" s="16">
        <v>55.436419217958658</v>
      </c>
      <c r="I662" s="14">
        <v>14.132187074410744</v>
      </c>
      <c r="J662" s="15">
        <v>35.30018188182521</v>
      </c>
      <c r="K662" s="16">
        <v>31.675179222790753</v>
      </c>
      <c r="L662" s="14">
        <v>10.399226297563462</v>
      </c>
      <c r="M662" s="15">
        <v>32.528797218603174</v>
      </c>
      <c r="N662" s="16">
        <v>28.976278801884533</v>
      </c>
      <c r="P662" s="50"/>
      <c r="Q662" s="50"/>
      <c r="R662" s="50"/>
    </row>
    <row r="663" spans="2:18" x14ac:dyDescent="0.25">
      <c r="B663" s="2" t="s">
        <v>18</v>
      </c>
      <c r="C663" s="14">
        <v>25.363657166583916</v>
      </c>
      <c r="D663" s="15">
        <v>59.968707763635123</v>
      </c>
      <c r="E663" s="16">
        <v>51.970185442588217</v>
      </c>
      <c r="F663" s="14">
        <v>22.061753933160006</v>
      </c>
      <c r="G663" s="15">
        <v>53.277935585986626</v>
      </c>
      <c r="H663" s="16">
        <v>46.113708674603814</v>
      </c>
      <c r="I663" s="14">
        <v>14.738964963488529</v>
      </c>
      <c r="J663" s="15">
        <v>28.730359976930146</v>
      </c>
      <c r="K663" s="16">
        <v>25.951397621222103</v>
      </c>
      <c r="L663" s="14">
        <v>13.432597823976927</v>
      </c>
      <c r="M663" s="15">
        <v>27.766394619830184</v>
      </c>
      <c r="N663" s="16">
        <v>24.854319064430609</v>
      </c>
      <c r="P663" s="50"/>
      <c r="Q663" s="50"/>
      <c r="R663" s="50"/>
    </row>
    <row r="664" spans="2:18" x14ac:dyDescent="0.25">
      <c r="B664" s="2" t="s">
        <v>19</v>
      </c>
      <c r="C664" s="14">
        <v>22.106972433437164</v>
      </c>
      <c r="D664" s="15">
        <v>51.935470777071835</v>
      </c>
      <c r="E664" s="16">
        <v>45.41965979176868</v>
      </c>
      <c r="F664" s="14">
        <v>22.328613393108288</v>
      </c>
      <c r="G664" s="15">
        <v>45.104794235134115</v>
      </c>
      <c r="H664" s="16">
        <v>40.359343157731928</v>
      </c>
      <c r="I664" s="14">
        <v>12.004459169914361</v>
      </c>
      <c r="J664" s="15">
        <v>24.941882806593785</v>
      </c>
      <c r="K664" s="16">
        <v>22.377731019608838</v>
      </c>
      <c r="L664" s="14">
        <v>11.811805116873977</v>
      </c>
      <c r="M664" s="15">
        <v>22.029716708652973</v>
      </c>
      <c r="N664" s="16">
        <v>20.032206870561144</v>
      </c>
      <c r="P664" s="50"/>
      <c r="Q664" s="50"/>
      <c r="R664" s="50"/>
    </row>
    <row r="665" spans="2:18" ht="15.75" thickBot="1" x14ac:dyDescent="0.3">
      <c r="B665" s="3" t="s">
        <v>20</v>
      </c>
      <c r="C665" s="17">
        <v>8.3202646079686478</v>
      </c>
      <c r="D665" s="18">
        <v>41.108987764905386</v>
      </c>
      <c r="E665" s="19">
        <v>30.729140017643086</v>
      </c>
      <c r="F665" s="17">
        <v>15.851000594412524</v>
      </c>
      <c r="G665" s="18">
        <v>27.250112077073869</v>
      </c>
      <c r="H665" s="19">
        <v>23.747039231326607</v>
      </c>
      <c r="I665" s="17">
        <v>4.2057450477352063</v>
      </c>
      <c r="J665" s="18">
        <v>13.101808008562031</v>
      </c>
      <c r="K665" s="19">
        <v>11.090967801019165</v>
      </c>
      <c r="L665" s="17">
        <v>7.3982349660929643</v>
      </c>
      <c r="M665" s="18">
        <v>10.182125377436607</v>
      </c>
      <c r="N665" s="19">
        <v>9.4525060047650324</v>
      </c>
      <c r="P665" s="50"/>
      <c r="Q665" s="50"/>
      <c r="R665" s="50"/>
    </row>
    <row r="666" spans="2:18" x14ac:dyDescent="0.25">
      <c r="B666" s="6" t="s">
        <v>84</v>
      </c>
      <c r="C666" s="8"/>
      <c r="D666" s="8"/>
      <c r="E666" s="8"/>
      <c r="F666" s="8"/>
      <c r="G666" s="36"/>
      <c r="H666" s="36"/>
      <c r="I666" s="36"/>
      <c r="J666" s="36"/>
      <c r="K666" s="36"/>
      <c r="L666" s="15"/>
      <c r="M666" s="15"/>
      <c r="N666" s="15"/>
    </row>
    <row r="667" spans="2:18" ht="15" customHeight="1" x14ac:dyDescent="0.25">
      <c r="B667" s="83" t="s">
        <v>2</v>
      </c>
      <c r="C667" s="83"/>
      <c r="D667" s="83"/>
      <c r="E667" s="83"/>
      <c r="F667" s="83"/>
      <c r="G667" s="83"/>
      <c r="H667" s="83"/>
      <c r="I667" s="83"/>
      <c r="J667" s="83"/>
      <c r="K667" s="83"/>
      <c r="L667" s="15"/>
      <c r="M667" s="15"/>
      <c r="N667" s="15"/>
    </row>
    <row r="668" spans="2:18" x14ac:dyDescent="0.25">
      <c r="B668" s="45" t="s">
        <v>53</v>
      </c>
      <c r="C668" s="52"/>
      <c r="D668" s="52"/>
      <c r="E668" s="52"/>
      <c r="F668" s="52"/>
      <c r="G668" s="52"/>
      <c r="H668" s="52"/>
      <c r="I668" s="52"/>
      <c r="J668" s="52"/>
      <c r="K668" s="52"/>
    </row>
    <row r="669" spans="2:18" x14ac:dyDescent="0.25">
      <c r="B669" s="37"/>
    </row>
    <row r="670" spans="2:18" ht="20.100000000000001" customHeight="1" thickBot="1" x14ac:dyDescent="0.3">
      <c r="C670" s="84" t="s">
        <v>14</v>
      </c>
      <c r="D670" s="84"/>
      <c r="E670" s="84"/>
      <c r="F670" s="84"/>
      <c r="G670" s="84"/>
      <c r="H670" s="84"/>
      <c r="I670" s="84"/>
      <c r="J670" s="84"/>
      <c r="K670" s="84"/>
      <c r="L670" s="84"/>
      <c r="M670" s="84"/>
      <c r="N670" s="84"/>
    </row>
    <row r="671" spans="2:18" ht="42.75" customHeight="1" x14ac:dyDescent="0.25">
      <c r="B671" s="22"/>
      <c r="C671" s="81" t="s">
        <v>71</v>
      </c>
      <c r="D671" s="79"/>
      <c r="E671" s="79"/>
      <c r="F671" s="79"/>
      <c r="G671" s="80"/>
      <c r="H671" s="79"/>
      <c r="I671" s="81" t="s">
        <v>72</v>
      </c>
      <c r="J671" s="79"/>
      <c r="K671" s="79"/>
      <c r="L671" s="79"/>
      <c r="M671" s="80"/>
      <c r="N671" s="80"/>
    </row>
    <row r="672" spans="2:18" x14ac:dyDescent="0.25">
      <c r="B672" s="24"/>
      <c r="C672" s="32">
        <v>2012</v>
      </c>
      <c r="D672" s="32"/>
      <c r="E672" s="32"/>
      <c r="F672" s="46">
        <v>2016</v>
      </c>
      <c r="G672" s="46"/>
      <c r="H672" s="46"/>
      <c r="I672" s="32">
        <v>2012</v>
      </c>
      <c r="J672" s="32"/>
      <c r="K672" s="32"/>
      <c r="L672" s="46">
        <v>2016</v>
      </c>
      <c r="M672" s="46"/>
      <c r="N672" s="46"/>
    </row>
    <row r="673" spans="2:14" ht="15.75" thickBot="1" x14ac:dyDescent="0.3">
      <c r="B673" s="23"/>
      <c r="C673" s="33" t="s">
        <v>3</v>
      </c>
      <c r="D673" s="34" t="s">
        <v>4</v>
      </c>
      <c r="E673" s="35" t="s">
        <v>1</v>
      </c>
      <c r="F673" s="47" t="s">
        <v>3</v>
      </c>
      <c r="G673" s="47" t="s">
        <v>4</v>
      </c>
      <c r="H673" s="48" t="s">
        <v>1</v>
      </c>
      <c r="I673" s="33" t="s">
        <v>3</v>
      </c>
      <c r="J673" s="34" t="s">
        <v>4</v>
      </c>
      <c r="K673" s="35" t="s">
        <v>1</v>
      </c>
      <c r="L673" s="47" t="s">
        <v>3</v>
      </c>
      <c r="M673" s="47" t="s">
        <v>4</v>
      </c>
      <c r="N673" s="48" t="s">
        <v>1</v>
      </c>
    </row>
    <row r="674" spans="2:14" ht="15.75" thickBot="1" x14ac:dyDescent="0.3">
      <c r="B674" s="1"/>
      <c r="C674" s="67">
        <v>0.98888448774335802</v>
      </c>
      <c r="D674" s="68">
        <v>1.7824599558503051</v>
      </c>
      <c r="E674" s="68">
        <v>1.6371482633872056</v>
      </c>
      <c r="F674" s="67">
        <v>0.82458504752447148</v>
      </c>
      <c r="G674" s="68">
        <v>1.6187056119060974</v>
      </c>
      <c r="H674" s="69">
        <v>1.4727071443696051</v>
      </c>
      <c r="I674" s="67">
        <v>11.498115542654494</v>
      </c>
      <c r="J674" s="68">
        <v>23.384084866969129</v>
      </c>
      <c r="K674" s="69">
        <v>21.207643698493044</v>
      </c>
      <c r="L674" s="68">
        <v>6.3125666915442826</v>
      </c>
      <c r="M674" s="68">
        <v>21.199635600733686</v>
      </c>
      <c r="N674" s="69">
        <v>18.462659196471581</v>
      </c>
    </row>
    <row r="675" spans="2:14" x14ac:dyDescent="0.25">
      <c r="B675" s="2" t="s">
        <v>15</v>
      </c>
      <c r="C675" s="14">
        <v>1.52845625917823</v>
      </c>
      <c r="D675" s="15">
        <v>2.7808020637573421</v>
      </c>
      <c r="E675" s="15">
        <v>2.6911257232132129</v>
      </c>
      <c r="F675" s="14">
        <v>4.310283713082562</v>
      </c>
      <c r="G675" s="15">
        <v>2.2033751003276945</v>
      </c>
      <c r="H675" s="15">
        <v>2.3228094259445755</v>
      </c>
      <c r="I675" s="14">
        <v>0</v>
      </c>
      <c r="J675" s="15">
        <v>42.763789010399691</v>
      </c>
      <c r="K675" s="15">
        <v>39.701615533847239</v>
      </c>
      <c r="L675" s="14">
        <v>0</v>
      </c>
      <c r="M675" s="15">
        <v>34.081594745981356</v>
      </c>
      <c r="N675" s="16">
        <v>32.149611431758835</v>
      </c>
    </row>
    <row r="676" spans="2:14" x14ac:dyDescent="0.25">
      <c r="B676" s="2" t="s">
        <v>16</v>
      </c>
      <c r="C676" s="14">
        <v>0.75868316297516813</v>
      </c>
      <c r="D676" s="15">
        <v>1.8345406839989122</v>
      </c>
      <c r="E676" s="16">
        <v>1.6879944898735537</v>
      </c>
      <c r="F676" s="14">
        <v>0.76252743871940687</v>
      </c>
      <c r="G676" s="15">
        <v>1.5286152606132035</v>
      </c>
      <c r="H676" s="15">
        <v>1.4198205147981846</v>
      </c>
      <c r="I676" s="14">
        <v>14.125632463801928</v>
      </c>
      <c r="J676" s="15">
        <v>15.736336602395587</v>
      </c>
      <c r="K676" s="15">
        <v>15.516937140329034</v>
      </c>
      <c r="L676" s="14">
        <v>8.4934986986072545</v>
      </c>
      <c r="M676" s="15">
        <v>20.931375937274602</v>
      </c>
      <c r="N676" s="16">
        <v>19.165030547115386</v>
      </c>
    </row>
    <row r="677" spans="2:14" x14ac:dyDescent="0.25">
      <c r="B677" s="2" t="s">
        <v>17</v>
      </c>
      <c r="C677" s="14">
        <v>0.98343395935458311</v>
      </c>
      <c r="D677" s="15">
        <v>2.0989007171219063</v>
      </c>
      <c r="E677" s="16">
        <v>1.9078779017934202</v>
      </c>
      <c r="F677" s="14">
        <v>0.98718369639013148</v>
      </c>
      <c r="G677" s="15">
        <v>1.7127098296816798</v>
      </c>
      <c r="H677" s="15">
        <v>1.596239204944967</v>
      </c>
      <c r="I677" s="14">
        <v>10.391314025302018</v>
      </c>
      <c r="J677" s="15">
        <v>16.662372956384647</v>
      </c>
      <c r="K677" s="15">
        <v>15.588458988294777</v>
      </c>
      <c r="L677" s="14">
        <v>2.7236068874570969</v>
      </c>
      <c r="M677" s="15">
        <v>16.666865532675864</v>
      </c>
      <c r="N677" s="16">
        <v>14.428517428098882</v>
      </c>
    </row>
    <row r="678" spans="2:14" x14ac:dyDescent="0.25">
      <c r="B678" s="2" t="s">
        <v>18</v>
      </c>
      <c r="C678" s="14">
        <v>0.97038158516373141</v>
      </c>
      <c r="D678" s="15">
        <v>1.5831316915122848</v>
      </c>
      <c r="E678" s="16">
        <v>1.4614276386024192</v>
      </c>
      <c r="F678" s="14">
        <v>0.64072047255012521</v>
      </c>
      <c r="G678" s="15">
        <v>1.7179812225521456</v>
      </c>
      <c r="H678" s="15">
        <v>1.4991233203820911</v>
      </c>
      <c r="I678" s="14">
        <v>11.950512132558268</v>
      </c>
      <c r="J678" s="15">
        <v>29.618927811268193</v>
      </c>
      <c r="K678" s="15">
        <v>26.109637850619798</v>
      </c>
      <c r="L678" s="14">
        <v>4.7664056794756844</v>
      </c>
      <c r="M678" s="15">
        <v>21.579717834509932</v>
      </c>
      <c r="N678" s="16">
        <v>18.163900237169479</v>
      </c>
    </row>
    <row r="679" spans="2:14" x14ac:dyDescent="0.25">
      <c r="B679" s="2" t="s">
        <v>19</v>
      </c>
      <c r="C679" s="14">
        <v>1.1911992389821775</v>
      </c>
      <c r="D679" s="15">
        <v>1.7194260335433036</v>
      </c>
      <c r="E679" s="16">
        <v>1.6147333437741311</v>
      </c>
      <c r="F679" s="14">
        <v>0.89340198702174078</v>
      </c>
      <c r="G679" s="15">
        <v>1.5602705279032083</v>
      </c>
      <c r="H679" s="15">
        <v>1.4299037245540367</v>
      </c>
      <c r="I679" s="14">
        <v>12.328904012344477</v>
      </c>
      <c r="J679" s="15">
        <v>25.102280766764807</v>
      </c>
      <c r="K679" s="15">
        <v>22.570642493915813</v>
      </c>
      <c r="L679" s="14">
        <v>9.8176042529861629</v>
      </c>
      <c r="M679" s="15">
        <v>24.191685522700134</v>
      </c>
      <c r="N679" s="16">
        <v>21.381681884296551</v>
      </c>
    </row>
    <row r="680" spans="2:14" ht="15.75" thickBot="1" x14ac:dyDescent="0.3">
      <c r="B680" s="3" t="s">
        <v>20</v>
      </c>
      <c r="C680" s="17">
        <v>0.1303780964797914</v>
      </c>
      <c r="D680" s="18">
        <v>1.2074134942890447</v>
      </c>
      <c r="E680" s="19">
        <v>0.96396354430572284</v>
      </c>
      <c r="F680" s="17">
        <v>0.87391650536973142</v>
      </c>
      <c r="G680" s="18">
        <v>0.73409839414744571</v>
      </c>
      <c r="H680" s="18">
        <v>0.77074279731161033</v>
      </c>
      <c r="I680" s="17">
        <v>0</v>
      </c>
      <c r="J680" s="18">
        <v>29.069636518997008</v>
      </c>
      <c r="K680" s="18">
        <v>22.498820396353164</v>
      </c>
      <c r="L680" s="17">
        <v>4.6238968538081027</v>
      </c>
      <c r="M680" s="18">
        <v>19.050428125526555</v>
      </c>
      <c r="N680" s="19">
        <v>15.269432776928131</v>
      </c>
    </row>
    <row r="681" spans="2:14" x14ac:dyDescent="0.25">
      <c r="B681" s="6" t="s">
        <v>85</v>
      </c>
      <c r="C681" s="8"/>
      <c r="D681" s="8"/>
      <c r="E681" s="8"/>
      <c r="F681" s="8"/>
      <c r="G681" s="36"/>
      <c r="H681" s="36"/>
      <c r="I681" s="36"/>
      <c r="J681" s="36"/>
      <c r="K681" s="36"/>
      <c r="L681" s="15"/>
      <c r="M681" s="15"/>
      <c r="N681" s="15"/>
    </row>
    <row r="682" spans="2:14" ht="15" customHeight="1" x14ac:dyDescent="0.25">
      <c r="B682" s="83" t="s">
        <v>2</v>
      </c>
      <c r="C682" s="83"/>
      <c r="D682" s="83"/>
      <c r="E682" s="83"/>
      <c r="F682" s="83"/>
      <c r="G682" s="83"/>
      <c r="H682" s="83"/>
      <c r="I682" s="83"/>
      <c r="J682" s="83"/>
      <c r="K682" s="83"/>
      <c r="L682" s="15"/>
      <c r="M682" s="15"/>
      <c r="N682" s="15"/>
    </row>
    <row r="683" spans="2:14" x14ac:dyDescent="0.25">
      <c r="B683" s="45" t="s">
        <v>54</v>
      </c>
      <c r="C683" s="52"/>
      <c r="D683" s="52"/>
      <c r="E683" s="52"/>
      <c r="F683" s="52"/>
      <c r="G683" s="52"/>
      <c r="H683" s="52"/>
      <c r="I683" s="52"/>
      <c r="J683" s="52"/>
      <c r="K683" s="52"/>
    </row>
    <row r="684" spans="2:14" ht="15.75" thickBot="1" x14ac:dyDescent="0.3"/>
    <row r="685" spans="2:14" ht="15" customHeight="1" thickTop="1" x14ac:dyDescent="0.25">
      <c r="B685" s="147" t="s">
        <v>89</v>
      </c>
      <c r="C685" s="148"/>
      <c r="D685" s="148"/>
      <c r="E685" s="148"/>
      <c r="F685" s="148"/>
      <c r="G685" s="149"/>
    </row>
    <row r="686" spans="2:14" x14ac:dyDescent="0.25">
      <c r="B686" s="122"/>
      <c r="C686" s="123"/>
      <c r="D686" s="123"/>
      <c r="E686" s="123"/>
      <c r="F686" s="123"/>
      <c r="G686" s="124"/>
    </row>
    <row r="687" spans="2:14" x14ac:dyDescent="0.25">
      <c r="B687" s="122"/>
      <c r="C687" s="123"/>
      <c r="D687" s="123"/>
      <c r="E687" s="123"/>
      <c r="F687" s="123"/>
      <c r="G687" s="124"/>
    </row>
    <row r="688" spans="2:14" x14ac:dyDescent="0.25">
      <c r="B688" s="122"/>
      <c r="C688" s="123"/>
      <c r="D688" s="123"/>
      <c r="E688" s="123"/>
      <c r="F688" s="123"/>
      <c r="G688" s="124"/>
    </row>
    <row r="689" spans="2:7" x14ac:dyDescent="0.25">
      <c r="B689" s="122"/>
      <c r="C689" s="123"/>
      <c r="D689" s="123"/>
      <c r="E689" s="123"/>
      <c r="F689" s="123"/>
      <c r="G689" s="124"/>
    </row>
    <row r="690" spans="2:7" x14ac:dyDescent="0.25">
      <c r="B690" s="122"/>
      <c r="C690" s="123"/>
      <c r="D690" s="123"/>
      <c r="E690" s="123"/>
      <c r="F690" s="123"/>
      <c r="G690" s="124"/>
    </row>
    <row r="691" spans="2:7" x14ac:dyDescent="0.25">
      <c r="B691" s="122"/>
      <c r="C691" s="123"/>
      <c r="D691" s="123"/>
      <c r="E691" s="123"/>
      <c r="F691" s="123"/>
      <c r="G691" s="124"/>
    </row>
    <row r="692" spans="2:7" x14ac:dyDescent="0.25">
      <c r="B692" s="122"/>
      <c r="C692" s="123"/>
      <c r="D692" s="123"/>
      <c r="E692" s="123"/>
      <c r="F692" s="123"/>
      <c r="G692" s="124"/>
    </row>
    <row r="693" spans="2:7" x14ac:dyDescent="0.25">
      <c r="B693" s="122"/>
      <c r="C693" s="123"/>
      <c r="D693" s="123"/>
      <c r="E693" s="123"/>
      <c r="F693" s="123"/>
      <c r="G693" s="124"/>
    </row>
    <row r="694" spans="2:7" x14ac:dyDescent="0.25">
      <c r="B694" s="122"/>
      <c r="C694" s="123"/>
      <c r="D694" s="123"/>
      <c r="E694" s="123"/>
      <c r="F694" s="123"/>
      <c r="G694" s="124"/>
    </row>
    <row r="695" spans="2:7" x14ac:dyDescent="0.25">
      <c r="B695" s="122"/>
      <c r="C695" s="123"/>
      <c r="D695" s="123"/>
      <c r="E695" s="123"/>
      <c r="F695" s="123"/>
      <c r="G695" s="124"/>
    </row>
    <row r="696" spans="2:7" x14ac:dyDescent="0.25">
      <c r="B696" s="122"/>
      <c r="C696" s="123"/>
      <c r="D696" s="123"/>
      <c r="E696" s="123"/>
      <c r="F696" s="123"/>
      <c r="G696" s="124"/>
    </row>
    <row r="697" spans="2:7" x14ac:dyDescent="0.25">
      <c r="B697" s="122"/>
      <c r="C697" s="123"/>
      <c r="D697" s="123"/>
      <c r="E697" s="123"/>
      <c r="F697" s="123"/>
      <c r="G697" s="124"/>
    </row>
    <row r="698" spans="2:7" x14ac:dyDescent="0.25">
      <c r="B698" s="122"/>
      <c r="C698" s="123"/>
      <c r="D698" s="123"/>
      <c r="E698" s="123"/>
      <c r="F698" s="123"/>
      <c r="G698" s="124"/>
    </row>
    <row r="699" spans="2:7" x14ac:dyDescent="0.25">
      <c r="B699" s="122"/>
      <c r="C699" s="123"/>
      <c r="D699" s="123"/>
      <c r="E699" s="123"/>
      <c r="F699" s="123"/>
      <c r="G699" s="124"/>
    </row>
    <row r="700" spans="2:7" x14ac:dyDescent="0.25">
      <c r="B700" s="122"/>
      <c r="C700" s="123"/>
      <c r="D700" s="123"/>
      <c r="E700" s="123"/>
      <c r="F700" s="123"/>
      <c r="G700" s="124"/>
    </row>
    <row r="701" spans="2:7" ht="15.75" thickBot="1" x14ac:dyDescent="0.3">
      <c r="B701" s="125"/>
      <c r="C701" s="126"/>
      <c r="D701" s="126"/>
      <c r="E701" s="126"/>
      <c r="F701" s="126"/>
      <c r="G701" s="127"/>
    </row>
    <row r="702" spans="2:7" ht="15.75" thickTop="1" x14ac:dyDescent="0.25"/>
    <row r="705" spans="2:14" x14ac:dyDescent="0.25">
      <c r="B705" s="54" t="s">
        <v>92</v>
      </c>
      <c r="C705" s="55"/>
      <c r="D705" s="55"/>
    </row>
    <row r="706" spans="2:14" x14ac:dyDescent="0.25">
      <c r="B706" s="7"/>
    </row>
    <row r="707" spans="2:14" ht="15.75" thickBot="1" x14ac:dyDescent="0.3">
      <c r="B707" s="7"/>
      <c r="C707" s="84" t="s">
        <v>93</v>
      </c>
      <c r="D707" s="84"/>
      <c r="E707" s="84"/>
      <c r="F707" s="84"/>
      <c r="G707" s="84"/>
      <c r="H707" s="84"/>
      <c r="I707" s="84"/>
      <c r="J707" s="84"/>
      <c r="K707" s="84"/>
      <c r="L707" s="84"/>
      <c r="M707" s="84"/>
      <c r="N707" s="84"/>
    </row>
    <row r="708" spans="2:14" ht="15.75" thickBot="1" x14ac:dyDescent="0.3">
      <c r="C708" s="85" t="s">
        <v>90</v>
      </c>
      <c r="D708" s="86"/>
      <c r="E708" s="86"/>
      <c r="F708" s="87"/>
      <c r="G708" s="28" t="s">
        <v>0</v>
      </c>
      <c r="H708" s="29"/>
      <c r="I708" s="29"/>
      <c r="J708" s="29"/>
      <c r="K708" s="29"/>
      <c r="L708" s="30"/>
      <c r="M708" s="30"/>
      <c r="N708" s="31"/>
    </row>
    <row r="709" spans="2:14" x14ac:dyDescent="0.25">
      <c r="B709" s="88"/>
      <c r="C709" s="90" t="s">
        <v>22</v>
      </c>
      <c r="D709" s="91"/>
      <c r="E709" s="91" t="s">
        <v>23</v>
      </c>
      <c r="F709" s="92"/>
      <c r="G709" s="32">
        <v>2012</v>
      </c>
      <c r="H709" s="32"/>
      <c r="I709" s="32"/>
      <c r="J709" s="46">
        <v>2016</v>
      </c>
      <c r="K709" s="46"/>
      <c r="L709" s="46"/>
      <c r="M709" s="46"/>
      <c r="N709" s="46"/>
    </row>
    <row r="710" spans="2:14" ht="15.75" thickBot="1" x14ac:dyDescent="0.3">
      <c r="B710" s="89"/>
      <c r="C710" s="25" t="s">
        <v>3</v>
      </c>
      <c r="D710" s="26" t="s">
        <v>4</v>
      </c>
      <c r="E710" s="26" t="s">
        <v>3</v>
      </c>
      <c r="F710" s="27" t="s">
        <v>4</v>
      </c>
      <c r="G710" s="33" t="s">
        <v>3</v>
      </c>
      <c r="H710" s="34" t="s">
        <v>4</v>
      </c>
      <c r="I710" s="35" t="s">
        <v>1</v>
      </c>
      <c r="J710" s="93" t="s">
        <v>3</v>
      </c>
      <c r="K710" s="94"/>
      <c r="L710" s="94" t="s">
        <v>4</v>
      </c>
      <c r="M710" s="94"/>
      <c r="N710" s="48" t="s">
        <v>1</v>
      </c>
    </row>
    <row r="711" spans="2:14" ht="15.75" thickBot="1" x14ac:dyDescent="0.3">
      <c r="B711" s="1"/>
      <c r="C711" s="20">
        <v>0.46960952908641329</v>
      </c>
      <c r="D711" s="21">
        <v>0.53039047091358671</v>
      </c>
      <c r="E711" s="20">
        <v>1</v>
      </c>
      <c r="F711" s="21">
        <v>1.0000000000000002</v>
      </c>
      <c r="G711" s="64">
        <v>27880</v>
      </c>
      <c r="H711" s="65">
        <v>61166</v>
      </c>
      <c r="I711" s="66">
        <v>89046</v>
      </c>
      <c r="J711" s="64">
        <v>29274</v>
      </c>
      <c r="K711" s="70">
        <f>J711/J$711</f>
        <v>1</v>
      </c>
      <c r="L711" s="71">
        <v>55418</v>
      </c>
      <c r="M711" s="70">
        <f>L711/L$711</f>
        <v>1</v>
      </c>
      <c r="N711" s="66">
        <v>84692</v>
      </c>
    </row>
    <row r="712" spans="2:14" x14ac:dyDescent="0.25">
      <c r="B712" s="2" t="s">
        <v>15</v>
      </c>
      <c r="C712" s="12">
        <v>0.35448941607451617</v>
      </c>
      <c r="D712" s="13">
        <v>0.64551058392548399</v>
      </c>
      <c r="E712" s="4">
        <v>1.8953102546718163E-2</v>
      </c>
      <c r="F712" s="5">
        <v>3.055776390188732E-2</v>
      </c>
      <c r="G712" s="38">
        <v>1115</v>
      </c>
      <c r="H712" s="39">
        <v>3811</v>
      </c>
      <c r="I712" s="40">
        <v>4926</v>
      </c>
      <c r="J712" s="38">
        <v>952</v>
      </c>
      <c r="K712" s="72">
        <f>J712/J$711</f>
        <v>3.2520325203252036E-2</v>
      </c>
      <c r="L712" s="73">
        <v>2533</v>
      </c>
      <c r="M712" s="72">
        <f>L712/L$711</f>
        <v>4.5707170955285287E-2</v>
      </c>
      <c r="N712" s="40">
        <v>3485</v>
      </c>
    </row>
    <row r="713" spans="2:14" x14ac:dyDescent="0.25">
      <c r="B713" s="2" t="s">
        <v>16</v>
      </c>
      <c r="C713" s="12">
        <v>0.45400468029801722</v>
      </c>
      <c r="D713" s="13">
        <v>0.5459953197019829</v>
      </c>
      <c r="E713" s="4">
        <v>0.20154169450097567</v>
      </c>
      <c r="F713" s="5">
        <v>0.21460244217033358</v>
      </c>
      <c r="G713" s="38">
        <v>7937</v>
      </c>
      <c r="H713" s="39">
        <v>18362</v>
      </c>
      <c r="I713" s="40">
        <v>26299</v>
      </c>
      <c r="J713" s="38">
        <v>8498</v>
      </c>
      <c r="K713" s="72">
        <f t="shared" ref="K713:M717" si="20">J713/J$711</f>
        <v>0.29029172644667622</v>
      </c>
      <c r="L713" s="73">
        <v>15769</v>
      </c>
      <c r="M713" s="72">
        <f t="shared" si="20"/>
        <v>0.28454653722617201</v>
      </c>
      <c r="N713" s="40">
        <v>24267</v>
      </c>
    </row>
    <row r="714" spans="2:14" x14ac:dyDescent="0.25">
      <c r="B714" s="2" t="s">
        <v>17</v>
      </c>
      <c r="C714" s="12">
        <v>0.46046836840094507</v>
      </c>
      <c r="D714" s="13">
        <v>0.53953163159905504</v>
      </c>
      <c r="E714" s="4">
        <v>0.23735739970717512</v>
      </c>
      <c r="F714" s="5">
        <v>0.24624138740814153</v>
      </c>
      <c r="G714" s="38">
        <v>6297</v>
      </c>
      <c r="H714" s="39">
        <v>15620</v>
      </c>
      <c r="I714" s="40">
        <v>21917</v>
      </c>
      <c r="J714" s="38">
        <v>6309</v>
      </c>
      <c r="K714" s="72">
        <f t="shared" si="20"/>
        <v>0.2155154744824759</v>
      </c>
      <c r="L714" s="73">
        <v>14346</v>
      </c>
      <c r="M714" s="72">
        <f t="shared" si="20"/>
        <v>0.25886895954383055</v>
      </c>
      <c r="N714" s="40">
        <v>20655</v>
      </c>
    </row>
    <row r="715" spans="2:14" x14ac:dyDescent="0.25">
      <c r="B715" s="2" t="s">
        <v>18</v>
      </c>
      <c r="C715" s="12">
        <v>0.47298609461575669</v>
      </c>
      <c r="D715" s="13">
        <v>0.52701390538424353</v>
      </c>
      <c r="E715" s="4">
        <v>0.26258806454287875</v>
      </c>
      <c r="F715" s="5">
        <v>0.25905372872870164</v>
      </c>
      <c r="G715" s="38">
        <v>6929</v>
      </c>
      <c r="H715" s="39">
        <v>13994</v>
      </c>
      <c r="I715" s="40">
        <v>20923</v>
      </c>
      <c r="J715" s="38">
        <v>6795</v>
      </c>
      <c r="K715" s="72">
        <f t="shared" si="20"/>
        <v>0.23211723713875795</v>
      </c>
      <c r="L715" s="73">
        <v>12502</v>
      </c>
      <c r="M715" s="72">
        <f t="shared" si="20"/>
        <v>0.22559457216066983</v>
      </c>
      <c r="N715" s="40">
        <v>19297</v>
      </c>
    </row>
    <row r="716" spans="2:14" x14ac:dyDescent="0.25">
      <c r="B716" s="2" t="s">
        <v>19</v>
      </c>
      <c r="C716" s="12">
        <v>0.48631795655803067</v>
      </c>
      <c r="D716" s="13">
        <v>0.51368204344196922</v>
      </c>
      <c r="E716" s="4">
        <v>0.23364768551672016</v>
      </c>
      <c r="F716" s="5">
        <v>0.21851272180378625</v>
      </c>
      <c r="G716" s="38">
        <v>5087</v>
      </c>
      <c r="H716" s="39">
        <v>8525</v>
      </c>
      <c r="I716" s="40">
        <v>13612</v>
      </c>
      <c r="J716" s="38">
        <v>5873</v>
      </c>
      <c r="K716" s="72">
        <f t="shared" si="20"/>
        <v>0.20062171209947394</v>
      </c>
      <c r="L716" s="73">
        <v>9250</v>
      </c>
      <c r="M716" s="72">
        <f t="shared" si="20"/>
        <v>0.16691327727453173</v>
      </c>
      <c r="N716" s="40">
        <v>15123</v>
      </c>
    </row>
    <row r="717" spans="2:14" ht="15.75" thickBot="1" x14ac:dyDescent="0.3">
      <c r="B717" s="3" t="s">
        <v>20</v>
      </c>
      <c r="C717" s="9">
        <v>0.56709246314957718</v>
      </c>
      <c r="D717" s="10">
        <v>0.43290753685042305</v>
      </c>
      <c r="E717" s="9">
        <v>4.5912053185532181E-2</v>
      </c>
      <c r="F717" s="10">
        <v>3.103195598714991E-2</v>
      </c>
      <c r="G717" s="41">
        <v>512</v>
      </c>
      <c r="H717" s="42">
        <v>720</v>
      </c>
      <c r="I717" s="43">
        <v>1232</v>
      </c>
      <c r="J717" s="41">
        <v>847</v>
      </c>
      <c r="K717" s="74">
        <f t="shared" si="20"/>
        <v>2.8933524629363942E-2</v>
      </c>
      <c r="L717" s="75">
        <v>876</v>
      </c>
      <c r="M717" s="74">
        <f t="shared" si="20"/>
        <v>1.5807138474863761E-2</v>
      </c>
      <c r="N717" s="43">
        <v>1723</v>
      </c>
    </row>
    <row r="718" spans="2:14" x14ac:dyDescent="0.25">
      <c r="B718" s="6" t="s">
        <v>74</v>
      </c>
      <c r="C718" s="8"/>
      <c r="D718" s="8"/>
      <c r="E718" s="8"/>
      <c r="F718" s="8"/>
      <c r="G718" s="36"/>
      <c r="H718" s="36"/>
      <c r="I718" s="36"/>
      <c r="J718" s="36"/>
      <c r="K718" s="36"/>
      <c r="L718" s="36"/>
    </row>
    <row r="719" spans="2:14" x14ac:dyDescent="0.25">
      <c r="B719" s="83" t="s">
        <v>2</v>
      </c>
      <c r="C719" s="83"/>
      <c r="D719" s="83"/>
      <c r="E719" s="83"/>
      <c r="F719" s="83"/>
      <c r="G719" s="83"/>
      <c r="H719" s="83"/>
      <c r="I719" s="83"/>
      <c r="J719" s="83"/>
      <c r="K719" s="83"/>
      <c r="L719" s="36"/>
    </row>
    <row r="720" spans="2:14" x14ac:dyDescent="0.25">
      <c r="B720" s="45" t="s">
        <v>95</v>
      </c>
      <c r="C720" s="52"/>
      <c r="D720" s="52"/>
      <c r="E720" s="52"/>
      <c r="F720" s="52"/>
      <c r="G720" s="52"/>
      <c r="H720" s="52"/>
      <c r="I720" s="52"/>
      <c r="J720" s="52"/>
      <c r="K720" s="52"/>
    </row>
    <row r="722" spans="2:14" ht="15.75" thickBot="1" x14ac:dyDescent="0.3">
      <c r="C722" s="84" t="s">
        <v>93</v>
      </c>
      <c r="D722" s="84"/>
      <c r="E722" s="84"/>
      <c r="F722" s="84"/>
      <c r="G722" s="84"/>
      <c r="H722" s="84"/>
      <c r="I722" s="84"/>
      <c r="J722" s="84"/>
      <c r="K722" s="84"/>
      <c r="L722" s="84"/>
      <c r="M722" s="84"/>
      <c r="N722" s="84"/>
    </row>
    <row r="723" spans="2:14" ht="24" x14ac:dyDescent="0.25">
      <c r="B723" s="22"/>
      <c r="C723" s="78" t="s">
        <v>69</v>
      </c>
      <c r="D723" s="76"/>
      <c r="E723" s="76"/>
      <c r="F723" s="76"/>
      <c r="G723" s="77"/>
      <c r="H723" s="76"/>
      <c r="I723" s="78" t="s">
        <v>70</v>
      </c>
      <c r="J723" s="76"/>
      <c r="K723" s="76"/>
      <c r="L723" s="76"/>
      <c r="M723" s="77"/>
      <c r="N723" s="77"/>
    </row>
    <row r="724" spans="2:14" x14ac:dyDescent="0.25">
      <c r="B724" s="24"/>
      <c r="C724" s="32">
        <v>2012</v>
      </c>
      <c r="D724" s="32"/>
      <c r="E724" s="32"/>
      <c r="F724" s="46">
        <v>2016</v>
      </c>
      <c r="G724" s="46"/>
      <c r="H724" s="46"/>
      <c r="I724" s="32">
        <v>2012</v>
      </c>
      <c r="J724" s="32"/>
      <c r="K724" s="32"/>
      <c r="L724" s="46">
        <v>2016</v>
      </c>
      <c r="M724" s="46"/>
      <c r="N724" s="46"/>
    </row>
    <row r="725" spans="2:14" ht="15.75" thickBot="1" x14ac:dyDescent="0.3">
      <c r="B725" s="23"/>
      <c r="C725" s="33" t="s">
        <v>3</v>
      </c>
      <c r="D725" s="34" t="s">
        <v>4</v>
      </c>
      <c r="E725" s="35" t="s">
        <v>1</v>
      </c>
      <c r="F725" s="82" t="s">
        <v>3</v>
      </c>
      <c r="G725" s="82" t="s">
        <v>4</v>
      </c>
      <c r="H725" s="48" t="s">
        <v>1</v>
      </c>
      <c r="I725" s="33" t="s">
        <v>3</v>
      </c>
      <c r="J725" s="34" t="s">
        <v>4</v>
      </c>
      <c r="K725" s="35" t="s">
        <v>1</v>
      </c>
      <c r="L725" s="82" t="s">
        <v>3</v>
      </c>
      <c r="M725" s="82" t="s">
        <v>4</v>
      </c>
      <c r="N725" s="48" t="s">
        <v>1</v>
      </c>
    </row>
    <row r="726" spans="2:14" ht="15.75" thickBot="1" x14ac:dyDescent="0.3">
      <c r="B726" s="1"/>
      <c r="C726" s="67">
        <v>26.322353846024445</v>
      </c>
      <c r="D726" s="68">
        <v>52.112036542933701</v>
      </c>
      <c r="E726" s="68">
        <v>39.879800077895219</v>
      </c>
      <c r="F726" s="67">
        <v>27.220452581820965</v>
      </c>
      <c r="G726" s="68">
        <v>45.626899604585532</v>
      </c>
      <c r="H726" s="69">
        <v>36.983056935628817</v>
      </c>
      <c r="I726" s="67">
        <v>19.287936108249362</v>
      </c>
      <c r="J726" s="68">
        <v>28.773316418028653</v>
      </c>
      <c r="K726" s="69">
        <v>24.934469899875626</v>
      </c>
      <c r="L726" s="68">
        <v>19.044121965744885</v>
      </c>
      <c r="M726" s="68">
        <v>25.620586968966489</v>
      </c>
      <c r="N726" s="69">
        <v>22.88859106969548</v>
      </c>
    </row>
    <row r="727" spans="2:14" x14ac:dyDescent="0.25">
      <c r="B727" s="2" t="s">
        <v>15</v>
      </c>
      <c r="C727" s="14">
        <v>53.184174550138053</v>
      </c>
      <c r="D727" s="15">
        <v>97.58569015889546</v>
      </c>
      <c r="E727" s="16">
        <v>82.075732904137936</v>
      </c>
      <c r="F727" s="14">
        <v>46.70570256022804</v>
      </c>
      <c r="G727" s="15">
        <v>68.244562864342583</v>
      </c>
      <c r="H727" s="16">
        <v>60.609264852226445</v>
      </c>
      <c r="I727" s="14">
        <v>55.488710017982612</v>
      </c>
      <c r="J727" s="15">
        <v>84.919283339905519</v>
      </c>
      <c r="K727" s="16">
        <v>75.817172164820661</v>
      </c>
      <c r="L727" s="14">
        <v>44.92569984602806</v>
      </c>
      <c r="M727" s="15">
        <v>58.846767209016122</v>
      </c>
      <c r="N727" s="16">
        <v>54.254300485731704</v>
      </c>
    </row>
    <row r="728" spans="2:14" x14ac:dyDescent="0.25">
      <c r="B728" s="2" t="s">
        <v>16</v>
      </c>
      <c r="C728" s="14">
        <v>35.613518750344028</v>
      </c>
      <c r="D728" s="15">
        <v>70.462792097724872</v>
      </c>
      <c r="E728" s="16">
        <v>54.397891208426998</v>
      </c>
      <c r="F728" s="14">
        <v>39.207133760594829</v>
      </c>
      <c r="G728" s="15">
        <v>60.495619831698697</v>
      </c>
      <c r="H728" s="16">
        <v>50.830547518958397</v>
      </c>
      <c r="I728" s="14">
        <v>24.182004610424432</v>
      </c>
      <c r="J728" s="15">
        <v>40.592349361300315</v>
      </c>
      <c r="K728" s="16">
        <v>33.692022906048223</v>
      </c>
      <c r="L728" s="14">
        <v>24.771260924649958</v>
      </c>
      <c r="M728" s="15">
        <v>34.792849715555022</v>
      </c>
      <c r="N728" s="16">
        <v>30.475302230833449</v>
      </c>
    </row>
    <row r="729" spans="2:14" x14ac:dyDescent="0.25">
      <c r="B729" s="2" t="s">
        <v>17</v>
      </c>
      <c r="C729" s="14">
        <v>24.296524583695518</v>
      </c>
      <c r="D729" s="15">
        <v>52.180754499736814</v>
      </c>
      <c r="E729" s="16">
        <v>39.241423154466787</v>
      </c>
      <c r="F729" s="14">
        <v>24.715592440076531</v>
      </c>
      <c r="G729" s="15">
        <v>47.964974134320983</v>
      </c>
      <c r="H729" s="16">
        <v>37.259369279241447</v>
      </c>
      <c r="I729" s="14">
        <v>17.675419079757702</v>
      </c>
      <c r="J729" s="15">
        <v>28.720724277880368</v>
      </c>
      <c r="K729" s="16">
        <v>24.349094275616661</v>
      </c>
      <c r="L729" s="14">
        <v>16.78779348867247</v>
      </c>
      <c r="M729" s="15">
        <v>25.940091661430536</v>
      </c>
      <c r="N729" s="16">
        <v>22.237119841270424</v>
      </c>
    </row>
    <row r="730" spans="2:14" x14ac:dyDescent="0.25">
      <c r="B730" s="2" t="s">
        <v>18</v>
      </c>
      <c r="C730" s="14">
        <v>23.825080905292893</v>
      </c>
      <c r="D730" s="15">
        <v>44.901825722918048</v>
      </c>
      <c r="E730" s="16">
        <v>34.727796376329493</v>
      </c>
      <c r="F730" s="14">
        <v>24.061780027808968</v>
      </c>
      <c r="G730" s="15">
        <v>39.732334620116028</v>
      </c>
      <c r="H730" s="16">
        <v>32.320380203037708</v>
      </c>
      <c r="I730" s="14">
        <v>17.650702186014339</v>
      </c>
      <c r="J730" s="15">
        <v>24.584735736151394</v>
      </c>
      <c r="K730" s="16">
        <v>21.754516992294196</v>
      </c>
      <c r="L730" s="14">
        <v>17.299365110683254</v>
      </c>
      <c r="M730" s="15">
        <v>22.499037466630156</v>
      </c>
      <c r="N730" s="16">
        <v>20.345673018749292</v>
      </c>
    </row>
    <row r="731" spans="2:14" x14ac:dyDescent="0.25">
      <c r="B731" s="2" t="s">
        <v>19</v>
      </c>
      <c r="C731" s="14">
        <v>22.10711676148383</v>
      </c>
      <c r="D731" s="15">
        <v>36.282477301363066</v>
      </c>
      <c r="E731" s="16">
        <v>29.268787718440549</v>
      </c>
      <c r="F731" s="14">
        <v>23.37285639705885</v>
      </c>
      <c r="G731" s="15">
        <v>34.851337006551226</v>
      </c>
      <c r="H731" s="16">
        <v>29.269145772151916</v>
      </c>
      <c r="I731" s="14">
        <v>17.098830018539058</v>
      </c>
      <c r="J731" s="15">
        <v>19.875534065284558</v>
      </c>
      <c r="K731" s="16">
        <v>18.738341170899108</v>
      </c>
      <c r="L731" s="14">
        <v>17.228918817023779</v>
      </c>
      <c r="M731" s="15">
        <v>19.298105302370274</v>
      </c>
      <c r="N731" s="16">
        <v>18.438140308934891</v>
      </c>
    </row>
    <row r="732" spans="2:14" ht="15.75" thickBot="1" x14ac:dyDescent="0.3">
      <c r="B732" s="3" t="s">
        <v>20</v>
      </c>
      <c r="C732" s="17">
        <v>14.57676473780222</v>
      </c>
      <c r="D732" s="18">
        <v>25.541030667034281</v>
      </c>
      <c r="E732" s="19">
        <v>19.458470971452741</v>
      </c>
      <c r="F732" s="17">
        <v>17.154180232713568</v>
      </c>
      <c r="G732" s="18">
        <v>23.240710083284519</v>
      </c>
      <c r="H732" s="19">
        <v>19.789084878290815</v>
      </c>
      <c r="I732" s="17">
        <v>10.10487201292459</v>
      </c>
      <c r="J732" s="18">
        <v>8.3072108492291843</v>
      </c>
      <c r="K732" s="19">
        <v>8.9704175919020166</v>
      </c>
      <c r="L732" s="17">
        <v>13.351254861974331</v>
      </c>
      <c r="M732" s="18">
        <v>11.116538607394808</v>
      </c>
      <c r="N732" s="19">
        <v>12.113224224129093</v>
      </c>
    </row>
    <row r="733" spans="2:14" x14ac:dyDescent="0.25">
      <c r="B733" s="6" t="s">
        <v>75</v>
      </c>
      <c r="C733" s="8"/>
      <c r="D733" s="8"/>
      <c r="E733" s="8"/>
      <c r="F733" s="8"/>
      <c r="G733" s="36"/>
      <c r="H733" s="36"/>
      <c r="I733" s="36"/>
      <c r="J733" s="36"/>
      <c r="K733" s="36"/>
      <c r="L733" s="15"/>
      <c r="M733" s="15"/>
      <c r="N733" s="15"/>
    </row>
    <row r="734" spans="2:14" x14ac:dyDescent="0.25">
      <c r="B734" s="83" t="s">
        <v>2</v>
      </c>
      <c r="C734" s="83"/>
      <c r="D734" s="83"/>
      <c r="E734" s="83"/>
      <c r="F734" s="83"/>
      <c r="G734" s="83"/>
      <c r="H734" s="83"/>
      <c r="I734" s="83"/>
      <c r="J734" s="83"/>
      <c r="K734" s="83"/>
      <c r="L734" s="15"/>
      <c r="M734" s="15"/>
      <c r="N734" s="15"/>
    </row>
    <row r="735" spans="2:14" x14ac:dyDescent="0.25">
      <c r="B735" s="45" t="s">
        <v>96</v>
      </c>
      <c r="C735" s="52"/>
      <c r="D735" s="52"/>
      <c r="E735" s="52"/>
      <c r="F735" s="52"/>
      <c r="G735" s="52"/>
      <c r="H735" s="52"/>
      <c r="I735" s="52"/>
      <c r="J735" s="52"/>
      <c r="K735" s="52"/>
    </row>
    <row r="736" spans="2:14" x14ac:dyDescent="0.25">
      <c r="B736" s="37"/>
    </row>
    <row r="737" spans="2:14" ht="15.75" thickBot="1" x14ac:dyDescent="0.3">
      <c r="C737" s="84" t="s">
        <v>93</v>
      </c>
      <c r="D737" s="84"/>
      <c r="E737" s="84"/>
      <c r="F737" s="84"/>
      <c r="G737" s="84"/>
      <c r="H737" s="84"/>
      <c r="I737" s="84"/>
      <c r="J737" s="84"/>
      <c r="K737" s="84"/>
      <c r="L737" s="84"/>
      <c r="M737" s="84"/>
      <c r="N737" s="84"/>
    </row>
    <row r="738" spans="2:14" ht="24" x14ac:dyDescent="0.25">
      <c r="B738" s="22"/>
      <c r="C738" s="81" t="s">
        <v>71</v>
      </c>
      <c r="D738" s="79"/>
      <c r="E738" s="79"/>
      <c r="F738" s="79"/>
      <c r="G738" s="80"/>
      <c r="H738" s="79"/>
      <c r="I738" s="81" t="s">
        <v>72</v>
      </c>
      <c r="J738" s="79"/>
      <c r="K738" s="79"/>
      <c r="L738" s="79"/>
      <c r="M738" s="80"/>
      <c r="N738" s="80"/>
    </row>
    <row r="739" spans="2:14" x14ac:dyDescent="0.25">
      <c r="B739" s="24"/>
      <c r="C739" s="32">
        <v>2012</v>
      </c>
      <c r="D739" s="32"/>
      <c r="E739" s="32"/>
      <c r="F739" s="46">
        <v>2016</v>
      </c>
      <c r="G739" s="46"/>
      <c r="H739" s="46"/>
      <c r="I739" s="32">
        <v>2012</v>
      </c>
      <c r="J739" s="32"/>
      <c r="K739" s="32"/>
      <c r="L739" s="46">
        <v>2016</v>
      </c>
      <c r="M739" s="46"/>
      <c r="N739" s="46"/>
    </row>
    <row r="740" spans="2:14" ht="15.75" thickBot="1" x14ac:dyDescent="0.3">
      <c r="B740" s="23"/>
      <c r="C740" s="33" t="s">
        <v>3</v>
      </c>
      <c r="D740" s="34" t="s">
        <v>4</v>
      </c>
      <c r="E740" s="35" t="s">
        <v>1</v>
      </c>
      <c r="F740" s="82" t="s">
        <v>3</v>
      </c>
      <c r="G740" s="82" t="s">
        <v>4</v>
      </c>
      <c r="H740" s="48" t="s">
        <v>1</v>
      </c>
      <c r="I740" s="33" t="s">
        <v>3</v>
      </c>
      <c r="J740" s="34" t="s">
        <v>4</v>
      </c>
      <c r="K740" s="35" t="s">
        <v>1</v>
      </c>
      <c r="L740" s="82" t="s">
        <v>3</v>
      </c>
      <c r="M740" s="82" t="s">
        <v>4</v>
      </c>
      <c r="N740" s="48" t="s">
        <v>1</v>
      </c>
    </row>
    <row r="741" spans="2:14" ht="15.75" thickBot="1" x14ac:dyDescent="0.3">
      <c r="B741" s="1"/>
      <c r="C741" s="67">
        <v>1.4462907746471079</v>
      </c>
      <c r="D741" s="68">
        <v>1.8984066787595715</v>
      </c>
      <c r="E741" s="68">
        <v>1.7154299811869549</v>
      </c>
      <c r="F741" s="67">
        <v>1.4627543264239069</v>
      </c>
      <c r="G741" s="68">
        <v>1.8353840505474923</v>
      </c>
      <c r="H741" s="69">
        <v>1.6805861647907177</v>
      </c>
      <c r="I741" s="67">
        <v>12.13513331429442</v>
      </c>
      <c r="J741" s="68">
        <v>23.808344703724149</v>
      </c>
      <c r="K741" s="69">
        <v>19.084056859221345</v>
      </c>
      <c r="L741" s="68">
        <v>10.057461419362436</v>
      </c>
      <c r="M741" s="68">
        <v>20.158991616181034</v>
      </c>
      <c r="N741" s="69">
        <v>15.962612701285016</v>
      </c>
    </row>
    <row r="742" spans="2:14" x14ac:dyDescent="0.25">
      <c r="B742" s="2" t="s">
        <v>15</v>
      </c>
      <c r="C742" s="14">
        <v>1.5538331774811402</v>
      </c>
      <c r="D742" s="15">
        <v>2.3084853723469467</v>
      </c>
      <c r="E742" s="15">
        <v>2.0750910683673602</v>
      </c>
      <c r="F742" s="14">
        <v>1.4764132829651617</v>
      </c>
      <c r="G742" s="15">
        <v>1.7861259994329166</v>
      </c>
      <c r="H742" s="15">
        <v>1.6839538522067794</v>
      </c>
      <c r="I742" s="14">
        <v>6.6188326747907515</v>
      </c>
      <c r="J742" s="15">
        <v>17.870707226083503</v>
      </c>
      <c r="K742" s="15">
        <v>14.39079496023291</v>
      </c>
      <c r="L742" s="14">
        <v>4.7662769794630613</v>
      </c>
      <c r="M742" s="15">
        <v>16.099806425522374</v>
      </c>
      <c r="N742" s="16">
        <v>12.360951100622946</v>
      </c>
    </row>
    <row r="743" spans="2:14" x14ac:dyDescent="0.25">
      <c r="B743" s="2" t="s">
        <v>16</v>
      </c>
      <c r="C743" s="14">
        <v>1.2674484187906228</v>
      </c>
      <c r="D743" s="15">
        <v>1.8097706126417177</v>
      </c>
      <c r="E743" s="16">
        <v>1.5817315166744423</v>
      </c>
      <c r="F743" s="14">
        <v>1.244515377935032</v>
      </c>
      <c r="G743" s="15">
        <v>1.6615113676803752</v>
      </c>
      <c r="H743" s="15">
        <v>1.4818592162871838</v>
      </c>
      <c r="I743" s="14">
        <v>6.2976191923582325</v>
      </c>
      <c r="J743" s="15">
        <v>13.84543535833917</v>
      </c>
      <c r="K743" s="15">
        <v>10.671681463454188</v>
      </c>
      <c r="L743" s="14">
        <v>4.1917007777884958</v>
      </c>
      <c r="M743" s="15">
        <v>11.546133715612875</v>
      </c>
      <c r="N743" s="16">
        <v>8.377662718172413</v>
      </c>
    </row>
    <row r="744" spans="2:14" x14ac:dyDescent="0.25">
      <c r="B744" s="2" t="s">
        <v>17</v>
      </c>
      <c r="C744" s="14">
        <v>1.3390456240913153</v>
      </c>
      <c r="D744" s="15">
        <v>2.0178643972933936</v>
      </c>
      <c r="E744" s="16">
        <v>1.7491941829534192</v>
      </c>
      <c r="F744" s="14">
        <v>1.322026097825908</v>
      </c>
      <c r="G744" s="15">
        <v>1.871051614998847</v>
      </c>
      <c r="H744" s="15">
        <v>1.6489187713933411</v>
      </c>
      <c r="I744" s="14">
        <v>9.1815619834663256</v>
      </c>
      <c r="J744" s="15">
        <v>20.155991007306312</v>
      </c>
      <c r="K744" s="15">
        <v>15.812413141618467</v>
      </c>
      <c r="L744" s="14">
        <v>7.6608111355029385</v>
      </c>
      <c r="M744" s="15">
        <v>15.736554979048513</v>
      </c>
      <c r="N744" s="16">
        <v>12.469151391991964</v>
      </c>
    </row>
    <row r="745" spans="2:14" x14ac:dyDescent="0.25">
      <c r="B745" s="2" t="s">
        <v>18</v>
      </c>
      <c r="C745" s="14">
        <v>1.5648854255161495</v>
      </c>
      <c r="D745" s="15">
        <v>1.9201093216024974</v>
      </c>
      <c r="E745" s="16">
        <v>1.7751199266565076</v>
      </c>
      <c r="F745" s="14">
        <v>1.608179022265025</v>
      </c>
      <c r="G745" s="15">
        <v>1.9731522685240526</v>
      </c>
      <c r="H745" s="15">
        <v>1.8220042039689857</v>
      </c>
      <c r="I745" s="14">
        <v>14.8562411818207</v>
      </c>
      <c r="J745" s="15">
        <v>29.206890925647919</v>
      </c>
      <c r="K745" s="15">
        <v>23.349480862971408</v>
      </c>
      <c r="L745" s="14">
        <v>11.40816115687589</v>
      </c>
      <c r="M745" s="15">
        <v>21.910556803409225</v>
      </c>
      <c r="N745" s="16">
        <v>17.561150945757795</v>
      </c>
    </row>
    <row r="746" spans="2:14" x14ac:dyDescent="0.25">
      <c r="B746" s="2" t="s">
        <v>19</v>
      </c>
      <c r="C746" s="14">
        <v>1.6636586829203599</v>
      </c>
      <c r="D746" s="15">
        <v>1.9401202404805715</v>
      </c>
      <c r="E746" s="16">
        <v>1.8268960316576344</v>
      </c>
      <c r="F746" s="14">
        <v>1.6764445001886816</v>
      </c>
      <c r="G746" s="15">
        <v>1.9012347304179393</v>
      </c>
      <c r="H746" s="15">
        <v>1.8078107059366122</v>
      </c>
      <c r="I746" s="14">
        <v>18.52737390646497</v>
      </c>
      <c r="J746" s="15">
        <v>34.316479285269608</v>
      </c>
      <c r="K746" s="15">
        <v>27.850086704999988</v>
      </c>
      <c r="L746" s="14">
        <v>16.695007149273341</v>
      </c>
      <c r="M746" s="15">
        <v>30.733015049645029</v>
      </c>
      <c r="N746" s="16">
        <v>24.898743727373425</v>
      </c>
    </row>
    <row r="747" spans="2:14" ht="15.75" thickBot="1" x14ac:dyDescent="0.3">
      <c r="B747" s="3" t="s">
        <v>20</v>
      </c>
      <c r="C747" s="17">
        <v>1.1210684471682726</v>
      </c>
      <c r="D747" s="18">
        <v>0.99268862089719523</v>
      </c>
      <c r="E747" s="19">
        <v>1.0400514766598019</v>
      </c>
      <c r="F747" s="17">
        <v>1.423382482622692</v>
      </c>
      <c r="G747" s="18">
        <v>1.1930609328472865</v>
      </c>
      <c r="H747" s="18">
        <v>1.2957845674092454</v>
      </c>
      <c r="I747" s="17">
        <v>14.288920580776178</v>
      </c>
      <c r="J747" s="18">
        <v>14.260711957843434</v>
      </c>
      <c r="K747" s="18">
        <v>14.271118896207755</v>
      </c>
      <c r="L747" s="17">
        <v>13.71380369529831</v>
      </c>
      <c r="M747" s="18">
        <v>26.281223123190241</v>
      </c>
      <c r="N747" s="19">
        <v>20.676141870669568</v>
      </c>
    </row>
    <row r="748" spans="2:14" x14ac:dyDescent="0.25">
      <c r="B748" s="6" t="s">
        <v>73</v>
      </c>
      <c r="C748" s="8"/>
      <c r="D748" s="8"/>
      <c r="E748" s="8"/>
      <c r="F748" s="8"/>
      <c r="G748" s="36"/>
      <c r="H748" s="36"/>
      <c r="I748" s="36"/>
      <c r="J748" s="36"/>
      <c r="K748" s="36"/>
      <c r="L748" s="15"/>
      <c r="M748" s="15"/>
      <c r="N748" s="15"/>
    </row>
    <row r="749" spans="2:14" x14ac:dyDescent="0.25">
      <c r="B749" s="83" t="s">
        <v>2</v>
      </c>
      <c r="C749" s="83"/>
      <c r="D749" s="83"/>
      <c r="E749" s="83"/>
      <c r="F749" s="83"/>
      <c r="G749" s="83"/>
      <c r="H749" s="83"/>
      <c r="I749" s="83"/>
      <c r="J749" s="83"/>
      <c r="K749" s="83"/>
      <c r="L749" s="15"/>
      <c r="M749" s="15"/>
      <c r="N749" s="15"/>
    </row>
    <row r="750" spans="2:14" x14ac:dyDescent="0.25">
      <c r="B750" s="37" t="s">
        <v>94</v>
      </c>
      <c r="C750" s="52"/>
      <c r="D750" s="52"/>
      <c r="E750" s="52"/>
      <c r="F750" s="52"/>
      <c r="G750" s="52"/>
      <c r="H750" s="52"/>
      <c r="I750" s="52"/>
      <c r="J750" s="52"/>
      <c r="K750" s="52"/>
    </row>
  </sheetData>
  <sheetProtection password="C935" sheet="1" objects="1" scenarios="1"/>
  <mergeCells count="143">
    <mergeCell ref="B685:G701"/>
    <mergeCell ref="C639:N639"/>
    <mergeCell ref="B651:K651"/>
    <mergeCell ref="C655:N655"/>
    <mergeCell ref="B667:K667"/>
    <mergeCell ref="C670:N670"/>
    <mergeCell ref="B682:K682"/>
    <mergeCell ref="C599:N599"/>
    <mergeCell ref="B611:K611"/>
    <mergeCell ref="C640:F640"/>
    <mergeCell ref="B641:B642"/>
    <mergeCell ref="C641:D641"/>
    <mergeCell ref="E641:F641"/>
    <mergeCell ref="B614:G632"/>
    <mergeCell ref="B570:B571"/>
    <mergeCell ref="C570:D570"/>
    <mergeCell ref="E570:F570"/>
    <mergeCell ref="B580:K580"/>
    <mergeCell ref="C584:N584"/>
    <mergeCell ref="B596:K596"/>
    <mergeCell ref="B528:K528"/>
    <mergeCell ref="C531:N531"/>
    <mergeCell ref="B543:K543"/>
    <mergeCell ref="C569:F569"/>
    <mergeCell ref="B546:G561"/>
    <mergeCell ref="C568:N568"/>
    <mergeCell ref="J571:K571"/>
    <mergeCell ref="L571:M571"/>
    <mergeCell ref="C501:F501"/>
    <mergeCell ref="B502:B503"/>
    <mergeCell ref="C502:D502"/>
    <mergeCell ref="E502:F502"/>
    <mergeCell ref="B512:K512"/>
    <mergeCell ref="C516:N516"/>
    <mergeCell ref="C448:N448"/>
    <mergeCell ref="B460:K460"/>
    <mergeCell ref="C463:N463"/>
    <mergeCell ref="B475:K475"/>
    <mergeCell ref="B478:G493"/>
    <mergeCell ref="C500:N500"/>
    <mergeCell ref="J503:K503"/>
    <mergeCell ref="L503:M503"/>
    <mergeCell ref="C433:F433"/>
    <mergeCell ref="B434:B435"/>
    <mergeCell ref="C434:D434"/>
    <mergeCell ref="E434:F434"/>
    <mergeCell ref="B444:K444"/>
    <mergeCell ref="B376:K376"/>
    <mergeCell ref="C380:N380"/>
    <mergeCell ref="B392:K392"/>
    <mergeCell ref="C395:N395"/>
    <mergeCell ref="B407:K407"/>
    <mergeCell ref="B410:G427"/>
    <mergeCell ref="C432:N432"/>
    <mergeCell ref="J435:K435"/>
    <mergeCell ref="L435:M435"/>
    <mergeCell ref="C327:N327"/>
    <mergeCell ref="B339:K339"/>
    <mergeCell ref="C365:F365"/>
    <mergeCell ref="B366:B367"/>
    <mergeCell ref="C366:D366"/>
    <mergeCell ref="E366:F366"/>
    <mergeCell ref="B298:B299"/>
    <mergeCell ref="C298:D298"/>
    <mergeCell ref="E298:F298"/>
    <mergeCell ref="B308:K308"/>
    <mergeCell ref="C312:N312"/>
    <mergeCell ref="B324:K324"/>
    <mergeCell ref="B342:G359"/>
    <mergeCell ref="J299:K299"/>
    <mergeCell ref="L299:M299"/>
    <mergeCell ref="C364:N364"/>
    <mergeCell ref="J367:K367"/>
    <mergeCell ref="L367:M367"/>
    <mergeCell ref="C221:N221"/>
    <mergeCell ref="B248:K248"/>
    <mergeCell ref="C251:N251"/>
    <mergeCell ref="B263:K263"/>
    <mergeCell ref="C297:F297"/>
    <mergeCell ref="C222:F222"/>
    <mergeCell ref="B223:B224"/>
    <mergeCell ref="C223:D223"/>
    <mergeCell ref="E223:F223"/>
    <mergeCell ref="B233:K233"/>
    <mergeCell ref="C236:N236"/>
    <mergeCell ref="B266:G290"/>
    <mergeCell ref="G222:N222"/>
    <mergeCell ref="J224:K224"/>
    <mergeCell ref="L224:M224"/>
    <mergeCell ref="C296:N296"/>
    <mergeCell ref="B127:G144"/>
    <mergeCell ref="C81:N81"/>
    <mergeCell ref="J83:N83"/>
    <mergeCell ref="C152:F152"/>
    <mergeCell ref="B153:B154"/>
    <mergeCell ref="C153:D153"/>
    <mergeCell ref="E153:F153"/>
    <mergeCell ref="B163:K163"/>
    <mergeCell ref="B197:H214"/>
    <mergeCell ref="G152:N152"/>
    <mergeCell ref="J153:N153"/>
    <mergeCell ref="C151:N151"/>
    <mergeCell ref="J154:K154"/>
    <mergeCell ref="L154:M154"/>
    <mergeCell ref="C167:N167"/>
    <mergeCell ref="B179:K179"/>
    <mergeCell ref="C182:N182"/>
    <mergeCell ref="B194:K194"/>
    <mergeCell ref="B93:K93"/>
    <mergeCell ref="C97:N97"/>
    <mergeCell ref="B109:K109"/>
    <mergeCell ref="C112:N112"/>
    <mergeCell ref="B124:K124"/>
    <mergeCell ref="C40:N40"/>
    <mergeCell ref="C82:F82"/>
    <mergeCell ref="B83:B84"/>
    <mergeCell ref="C83:D83"/>
    <mergeCell ref="E83:F83"/>
    <mergeCell ref="B55:H74"/>
    <mergeCell ref="C10:N10"/>
    <mergeCell ref="D1:L1"/>
    <mergeCell ref="B22:K22"/>
    <mergeCell ref="B37:K37"/>
    <mergeCell ref="B52:K52"/>
    <mergeCell ref="C25:N25"/>
    <mergeCell ref="B12:B13"/>
    <mergeCell ref="C12:D12"/>
    <mergeCell ref="E12:F12"/>
    <mergeCell ref="C11:F11"/>
    <mergeCell ref="J13:K13"/>
    <mergeCell ref="L13:M13"/>
    <mergeCell ref="B734:K734"/>
    <mergeCell ref="C737:N737"/>
    <mergeCell ref="B749:K749"/>
    <mergeCell ref="C707:N707"/>
    <mergeCell ref="C708:F708"/>
    <mergeCell ref="B709:B710"/>
    <mergeCell ref="C709:D709"/>
    <mergeCell ref="E709:F709"/>
    <mergeCell ref="J710:K710"/>
    <mergeCell ref="L710:M710"/>
    <mergeCell ref="B719:K719"/>
    <mergeCell ref="C722:N722"/>
  </mergeCells>
  <pageMargins left="0.25" right="0.25" top="0.75" bottom="0.75" header="0.3" footer="0.3"/>
  <pageSetup paperSize="8" scale="84" orientation="portrait" r:id="rId1"/>
  <rowBreaks count="9" manualBreakCount="9">
    <brk id="75" max="16383" man="1"/>
    <brk id="146" max="16383" man="1"/>
    <brk id="216" max="16383" man="1"/>
    <brk id="291" max="16383" man="1"/>
    <brk id="360" max="16383" man="1"/>
    <brk id="428" max="16383" man="1"/>
    <brk id="495" max="16383" man="1"/>
    <brk id="563" max="16383" man="1"/>
    <brk id="6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10 secteurs par âge et sexe</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2021-01-22T11:37:44Z</cp:lastPrinted>
  <dcterms:created xsi:type="dcterms:W3CDTF">2020-10-12T09:54:10Z</dcterms:created>
  <dcterms:modified xsi:type="dcterms:W3CDTF">2021-03-15T10:27:40Z</dcterms:modified>
</cp:coreProperties>
</file>