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EPES\10 Travail\Santé au travail\PRST4\Diagnostic_ARA\Sinistralité\Secteurs à risque\"/>
    </mc:Choice>
  </mc:AlternateContent>
  <xr:revisionPtr revIDLastSave="0" documentId="13_ncr:1_{135A2B6B-019B-4DD7-B060-E56C656A2D69}" xr6:coauthVersionLast="47" xr6:coauthVersionMax="47" xr10:uidLastSave="{00000000-0000-0000-0000-000000000000}"/>
  <bookViews>
    <workbookView xWindow="-120" yWindow="-120" windowWidth="29040" windowHeight="15840" xr2:uid="{A9F9AE62-BE45-418E-BBD4-E46F640CC0B8}"/>
  </bookViews>
  <sheets>
    <sheet name="Feuil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 l="1"/>
  <c r="D9" i="1"/>
  <c r="D10" i="1"/>
  <c r="D11" i="1"/>
  <c r="D12" i="1"/>
  <c r="D13" i="1"/>
  <c r="D14" i="1"/>
  <c r="D15" i="1"/>
  <c r="D16" i="1"/>
  <c r="D17" i="1"/>
  <c r="C18" i="1"/>
  <c r="D18" i="1"/>
  <c r="D19" i="1"/>
</calcChain>
</file>

<file path=xl/sharedStrings.xml><?xml version="1.0" encoding="utf-8"?>
<sst xmlns="http://schemas.openxmlformats.org/spreadsheetml/2006/main" count="30" uniqueCount="29">
  <si>
    <t>L'emploi intérimaire en Auvergne-Rhône-Alpes</t>
  </si>
  <si>
    <t xml:space="preserve">L'intérim dans les 10 secteurs les plus accidentogènes </t>
  </si>
  <si>
    <t>NAF 88 postes</t>
  </si>
  <si>
    <t>Hébergement médico-social et social</t>
  </si>
  <si>
    <t>Agriculture</t>
  </si>
  <si>
    <t>Travaux de construction spécialisés</t>
  </si>
  <si>
    <t>Entreposage et services auxiliaires des transports</t>
  </si>
  <si>
    <t>Secteurs industriels</t>
  </si>
  <si>
    <t>Activités liées à l'emploi</t>
  </si>
  <si>
    <t>Action sociale sans hébergement</t>
  </si>
  <si>
    <t>Construction</t>
  </si>
  <si>
    <t>Collecte, traitement et élimination des déchets ; récupération</t>
  </si>
  <si>
    <t>Transports terrestres et transport par conduites</t>
  </si>
  <si>
    <t>Secteurs du commerce</t>
  </si>
  <si>
    <t>Services relatifs aux bâtiments et aménagement paysager</t>
  </si>
  <si>
    <t>Restauration</t>
  </si>
  <si>
    <t>Secteurs des services</t>
  </si>
  <si>
    <t>Autres secteurs</t>
  </si>
  <si>
    <t>Tous secteurs</t>
  </si>
  <si>
    <t>Industries alimantaires</t>
  </si>
  <si>
    <t xml:space="preserve">Effectif intérimaire
</t>
  </si>
  <si>
    <t xml:space="preserve">Poids des 10 secteurs les plus accidentogènes dans l'emploi de salariés en intérim
</t>
  </si>
  <si>
    <t>Source : DARES - DSN 2021 - Traitement : DREETS ARA (SESE)</t>
  </si>
  <si>
    <t>Champ : Effectifs intérimaires moyens au 5 jours retenus en fin d'année dont l'établissement utilisateur est en Auvergne-Rhône-Alpes</t>
  </si>
  <si>
    <t>Lecture : En décembre 2021, le secteur de l'hébergement médico-social et social emploie en moyenne mensuelle 2 912 salariés en intérim et représente 2% de l'emploi des salariés en intérim</t>
  </si>
  <si>
    <t>Lecture : En 2021, le secteur de l'hébergement médico-social et social emploie en moyenne mensuelle 2% des salariés intérimaires de la région.</t>
  </si>
  <si>
    <t>Emploi en intérim (2021)</t>
  </si>
  <si>
    <t>Emploi total (2020)</t>
  </si>
  <si>
    <r>
      <rPr>
        <b/>
        <sz val="11"/>
        <color theme="4" tint="-0.249977111117893"/>
        <rFont val="Calibri"/>
        <family val="2"/>
        <scheme val="minor"/>
      </rPr>
      <t>Les secteurs les plus accidentogènes ont une part prépondérante dans l'emploi intérimaire</t>
    </r>
    <r>
      <rPr>
        <sz val="11"/>
        <color rgb="FFFF0000"/>
        <rFont val="Calibri"/>
        <family val="2"/>
        <scheme val="minor"/>
      </rPr>
      <t xml:space="preserve">
</t>
    </r>
    <r>
      <rPr>
        <sz val="11"/>
        <rFont val="Calibri"/>
        <family val="2"/>
        <scheme val="minor"/>
      </rPr>
      <t>L'emploi en intérim occupe une place importante dans les secteurs d'activité les plus accidentogènes de la région. En 2021, les 10 secteurs (sur 88) présentant le plus fort risque d'accident du travail concentrent en effet 47% de cette forme d'emploi en moyenne annuelle. Parallèlement, ces mêmes secteurs d'activité représentent 27% de l'emploi total. Le pouids de l'intérim est donc assez prégnant dans ces secteurs (cf. graphique ci-dessous).</t>
    </r>
    <r>
      <rPr>
        <sz val="11"/>
        <color rgb="FFFF0000"/>
        <rFont val="Calibri"/>
        <family val="2"/>
        <scheme val="minor"/>
      </rPr>
      <t xml:space="preserve">
</t>
    </r>
    <r>
      <rPr>
        <sz val="11"/>
        <rFont val="Calibri"/>
        <family val="2"/>
        <scheme val="minor"/>
      </rPr>
      <t>Parmi ces 10 secteurs d'activité, le secteur des travaux de construction spécialisés est le premier secteur employeur en intérim avec 13 921 salariés, soit 12% de l'emploi intérimaire en région.  4 autres secteurs emploient en moyenne plus de 4 000 salariés en intérim : l'entreposage et services auxiliaires des transports (10 654 salariés), les activités liées à l'emploi (10 869), les industries alimentaires (6 976) et les transports terrestres et transports par conduites (4 514).</t>
    </r>
    <r>
      <rPr>
        <sz val="11"/>
        <color rgb="FFFF0000"/>
        <rFont val="Calibri"/>
        <family val="2"/>
        <scheme val="minor"/>
      </rPr>
      <t xml:space="preserve">
</t>
    </r>
    <r>
      <rPr>
        <i/>
        <sz val="9"/>
        <rFont val="Calibri"/>
        <family val="2"/>
        <scheme val="minor"/>
      </rPr>
      <t>* données INSEE - RP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</si>
</sst>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rgb="FFFF0000"/>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11"/>
      <name val="Calibri"/>
      <family val="2"/>
      <scheme val="minor"/>
    </font>
    <font>
      <sz val="11"/>
      <name val="Calibri"/>
      <family val="2"/>
      <scheme val="minor"/>
    </font>
    <font>
      <b/>
      <sz val="11"/>
      <color rgb="FF00B0F0"/>
      <name val="Calibri"/>
      <family val="2"/>
      <scheme val="minor"/>
    </font>
    <font>
      <b/>
      <sz val="11"/>
      <color rgb="FFFF0000"/>
      <name val="Calibri"/>
      <family val="2"/>
      <scheme val="minor"/>
    </font>
    <font>
      <i/>
      <sz val="11"/>
      <color theme="1"/>
      <name val="Calibri"/>
      <family val="2"/>
      <scheme val="minor"/>
    </font>
    <font>
      <b/>
      <sz val="9"/>
      <name val="Arial"/>
      <family val="2"/>
    </font>
    <font>
      <sz val="9"/>
      <color rgb="FF000000"/>
      <name val="Arial"/>
      <family val="2"/>
    </font>
    <font>
      <sz val="9"/>
      <color theme="1"/>
      <name val="Arial"/>
      <family val="2"/>
    </font>
    <font>
      <sz val="11"/>
      <color rgb="FF000000"/>
      <name val="Calibri"/>
      <family val="2"/>
      <scheme val="minor"/>
    </font>
    <font>
      <sz val="11"/>
      <color rgb="FF00B050"/>
      <name val="Calibri"/>
      <family val="2"/>
      <scheme val="minor"/>
    </font>
    <font>
      <strike/>
      <sz val="11"/>
      <color rgb="FF00B050"/>
      <name val="Calibri"/>
      <family val="2"/>
      <scheme val="minor"/>
    </font>
    <font>
      <sz val="9"/>
      <name val="Arial"/>
      <family val="2"/>
    </font>
    <font>
      <sz val="8"/>
      <name val="Arial"/>
      <family val="2"/>
    </font>
    <font>
      <i/>
      <sz val="9"/>
      <color rgb="FF000000"/>
      <name val="Arial"/>
      <family val="2"/>
    </font>
    <font>
      <i/>
      <sz val="9"/>
      <color theme="1"/>
      <name val="Arial"/>
      <family val="2"/>
    </font>
    <font>
      <i/>
      <sz val="9"/>
      <name val="Calibri"/>
      <family val="2"/>
      <scheme val="minor"/>
    </font>
    <font>
      <sz val="11"/>
      <color theme="0"/>
      <name val="Calibri"/>
      <family val="2"/>
      <scheme val="minor"/>
    </font>
    <font>
      <b/>
      <sz val="11"/>
      <color theme="4"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ECB0B4"/>
        <bgColor indexed="64"/>
      </patternFill>
    </fill>
    <fill>
      <patternFill patternType="solid">
        <fgColor rgb="FFFEFCA6"/>
        <bgColor indexed="64"/>
      </patternFill>
    </fill>
    <fill>
      <patternFill patternType="solid">
        <fgColor theme="9" tint="0.59999389629810485"/>
        <bgColor indexed="64"/>
      </patternFill>
    </fill>
    <fill>
      <patternFill patternType="solid">
        <fgColor theme="5" tint="0.59999389629810485"/>
        <bgColor indexed="64"/>
      </patternFill>
    </fill>
  </fills>
  <borders count="19">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indexed="64"/>
      </left>
      <right style="medium">
        <color indexed="64"/>
      </right>
      <top style="medium">
        <color indexed="64"/>
      </top>
      <bottom style="thin">
        <color indexed="64"/>
      </bottom>
      <diagonal/>
    </border>
    <border>
      <left style="medium">
        <color theme="4" tint="-0.24994659260841701"/>
      </left>
      <right/>
      <top/>
      <bottom/>
      <diagonal/>
    </border>
    <border>
      <left/>
      <right style="medium">
        <color theme="4" tint="-0.24994659260841701"/>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3" fillId="0" borderId="0" xfId="0" applyFont="1" applyAlignment="1">
      <alignment vertical="center"/>
    </xf>
    <xf numFmtId="0" fontId="5" fillId="0" borderId="0" xfId="0" applyFont="1" applyAlignment="1">
      <alignment wrapText="1"/>
    </xf>
    <xf numFmtId="0" fontId="5" fillId="0" borderId="0" xfId="0" applyFont="1"/>
    <xf numFmtId="0" fontId="6" fillId="2" borderId="0" xfId="0" applyFont="1" applyFill="1"/>
    <xf numFmtId="0" fontId="7" fillId="0" borderId="0" xfId="0" applyFont="1" applyAlignment="1">
      <alignment horizontal="center"/>
    </xf>
    <xf numFmtId="0" fontId="8" fillId="0" borderId="0" xfId="0" applyFont="1"/>
    <xf numFmtId="0" fontId="9" fillId="2" borderId="0" xfId="0" applyFont="1" applyFill="1"/>
    <xf numFmtId="0" fontId="0" fillId="2" borderId="0" xfId="0" applyFill="1"/>
    <xf numFmtId="0" fontId="10" fillId="2" borderId="0" xfId="0" applyFont="1" applyFill="1"/>
    <xf numFmtId="0" fontId="2" fillId="2" borderId="0" xfId="0" applyFont="1" applyFill="1" applyAlignment="1">
      <alignment horizontal="right"/>
    </xf>
    <xf numFmtId="0" fontId="2" fillId="2" borderId="0" xfId="0" applyFont="1" applyFill="1"/>
    <xf numFmtId="0" fontId="11" fillId="3" borderId="4" xfId="0" applyFont="1" applyFill="1" applyBorder="1" applyAlignment="1">
      <alignment horizontal="center" vertical="center" wrapText="1"/>
    </xf>
    <xf numFmtId="3" fontId="12" fillId="2" borderId="0" xfId="0" applyNumberFormat="1" applyFont="1" applyFill="1" applyAlignment="1">
      <alignment horizontal="center" vertical="top" wrapText="1"/>
    </xf>
    <xf numFmtId="0" fontId="11" fillId="3" borderId="8" xfId="0" applyFont="1" applyFill="1" applyBorder="1"/>
    <xf numFmtId="3" fontId="12" fillId="2" borderId="11" xfId="0" applyNumberFormat="1" applyFont="1" applyFill="1" applyBorder="1" applyAlignment="1">
      <alignment horizontal="center" wrapText="1"/>
    </xf>
    <xf numFmtId="9" fontId="13" fillId="2" borderId="11" xfId="1" applyFont="1" applyFill="1" applyBorder="1" applyAlignment="1">
      <alignment horizontal="center" vertical="center"/>
    </xf>
    <xf numFmtId="0" fontId="14" fillId="0" borderId="0" xfId="0" applyFont="1" applyAlignment="1">
      <alignment horizontal="center" vertical="top" wrapText="1"/>
    </xf>
    <xf numFmtId="0" fontId="0" fillId="0" borderId="0" xfId="0" applyAlignment="1">
      <alignment horizontal="center"/>
    </xf>
    <xf numFmtId="3" fontId="12" fillId="0" borderId="0" xfId="0" applyNumberFormat="1" applyFont="1" applyAlignment="1">
      <alignment horizontal="center" vertical="top" wrapText="1"/>
    </xf>
    <xf numFmtId="0" fontId="11" fillId="9" borderId="14" xfId="0" applyFont="1" applyFill="1" applyBorder="1" applyAlignment="1">
      <alignment wrapText="1"/>
    </xf>
    <xf numFmtId="3" fontId="11" fillId="9" borderId="14" xfId="1" applyNumberFormat="1" applyFont="1" applyFill="1" applyBorder="1" applyAlignment="1">
      <alignment horizontal="center"/>
    </xf>
    <xf numFmtId="9" fontId="11" fillId="9" borderId="14" xfId="1" applyFont="1" applyFill="1" applyBorder="1" applyAlignment="1">
      <alignment horizontal="center"/>
    </xf>
    <xf numFmtId="0" fontId="15" fillId="0" borderId="0" xfId="0" applyFont="1"/>
    <xf numFmtId="0" fontId="16" fillId="0" borderId="0" xfId="0" applyFont="1"/>
    <xf numFmtId="0" fontId="17" fillId="5" borderId="18" xfId="0" applyFont="1" applyFill="1" applyBorder="1" applyAlignment="1">
      <alignment vertical="center" wrapText="1"/>
    </xf>
    <xf numFmtId="0" fontId="17" fillId="5" borderId="11" xfId="0" applyFont="1" applyFill="1" applyBorder="1" applyAlignment="1">
      <alignment vertical="center" wrapText="1"/>
    </xf>
    <xf numFmtId="0" fontId="17" fillId="10" borderId="11" xfId="0" applyFont="1" applyFill="1" applyBorder="1" applyAlignment="1">
      <alignment vertical="center" wrapText="1"/>
    </xf>
    <xf numFmtId="0" fontId="17" fillId="4" borderId="11" xfId="0" applyFont="1" applyFill="1" applyBorder="1" applyAlignment="1">
      <alignment vertical="center" wrapText="1"/>
    </xf>
    <xf numFmtId="0" fontId="18" fillId="2" borderId="0" xfId="0" applyFont="1" applyFill="1"/>
    <xf numFmtId="0" fontId="19" fillId="0" borderId="11" xfId="0" applyFont="1" applyBorder="1" applyAlignment="1">
      <alignment horizontal="left" vertical="top" wrapText="1"/>
    </xf>
    <xf numFmtId="3" fontId="19" fillId="0" borderId="11" xfId="0" applyNumberFormat="1" applyFont="1" applyBorder="1" applyAlignment="1">
      <alignment horizontal="center" wrapText="1"/>
    </xf>
    <xf numFmtId="9" fontId="20" fillId="2" borderId="11" xfId="1"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4" borderId="5" xfId="0" applyFont="1" applyFill="1" applyBorder="1" applyAlignment="1">
      <alignment horizontal="justify" vertical="top" wrapText="1"/>
    </xf>
    <xf numFmtId="0" fontId="2" fillId="4" borderId="6" xfId="0" applyFont="1" applyFill="1" applyBorder="1" applyAlignment="1">
      <alignment horizontal="justify" vertical="top" wrapText="1"/>
    </xf>
    <xf numFmtId="0" fontId="2" fillId="4" borderId="7" xfId="0" applyFont="1" applyFill="1" applyBorder="1" applyAlignment="1">
      <alignment horizontal="justify" vertical="top" wrapText="1"/>
    </xf>
    <xf numFmtId="0" fontId="2" fillId="4" borderId="9" xfId="0" applyFont="1" applyFill="1" applyBorder="1" applyAlignment="1">
      <alignment horizontal="justify" vertical="top" wrapText="1"/>
    </xf>
    <xf numFmtId="0" fontId="2" fillId="4" borderId="0" xfId="0" applyFont="1" applyFill="1" applyAlignment="1">
      <alignment horizontal="justify" vertical="top" wrapText="1"/>
    </xf>
    <xf numFmtId="0" fontId="2" fillId="4" borderId="10" xfId="0" applyFont="1" applyFill="1" applyBorder="1" applyAlignment="1">
      <alignment horizontal="justify" vertical="top" wrapText="1"/>
    </xf>
    <xf numFmtId="0" fontId="2" fillId="4" borderId="15" xfId="0" applyFont="1" applyFill="1" applyBorder="1" applyAlignment="1">
      <alignment horizontal="justify" vertical="top" wrapText="1"/>
    </xf>
    <xf numFmtId="0" fontId="2" fillId="4" borderId="16" xfId="0" applyFont="1" applyFill="1" applyBorder="1" applyAlignment="1">
      <alignment horizontal="justify" vertical="top" wrapText="1"/>
    </xf>
    <xf numFmtId="0" fontId="2" fillId="4" borderId="17" xfId="0" applyFont="1" applyFill="1" applyBorder="1" applyAlignment="1">
      <alignment horizontal="justify" vertical="top" wrapText="1"/>
    </xf>
    <xf numFmtId="0" fontId="11" fillId="3" borderId="4" xfId="0" applyFont="1" applyFill="1" applyBorder="1" applyAlignment="1">
      <alignment horizontal="center"/>
    </xf>
    <xf numFmtId="0" fontId="14" fillId="6" borderId="12" xfId="0" applyFont="1" applyFill="1" applyBorder="1" applyAlignment="1">
      <alignment horizontal="center" vertical="top" wrapText="1"/>
    </xf>
    <xf numFmtId="0" fontId="14" fillId="6" borderId="13" xfId="0" applyFont="1" applyFill="1" applyBorder="1" applyAlignment="1">
      <alignment horizontal="center" vertical="top" wrapText="1"/>
    </xf>
    <xf numFmtId="0" fontId="0" fillId="4" borderId="12" xfId="0" applyFill="1" applyBorder="1" applyAlignment="1">
      <alignment horizontal="center"/>
    </xf>
    <xf numFmtId="0" fontId="0" fillId="4" borderId="13"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14" fillId="8" borderId="12" xfId="0" applyFont="1" applyFill="1" applyBorder="1" applyAlignment="1">
      <alignment horizontal="center" vertical="top" wrapText="1"/>
    </xf>
    <xf numFmtId="0" fontId="14" fillId="8" borderId="13" xfId="0" applyFont="1" applyFill="1" applyBorder="1" applyAlignment="1">
      <alignment horizontal="center" vertical="top" wrapText="1"/>
    </xf>
    <xf numFmtId="0" fontId="0" fillId="5" borderId="12" xfId="0" applyFill="1" applyBorder="1" applyAlignment="1">
      <alignment horizontal="center"/>
    </xf>
    <xf numFmtId="0" fontId="0" fillId="5" borderId="13" xfId="0" applyFill="1" applyBorder="1" applyAlignment="1">
      <alignment horizontal="center"/>
    </xf>
    <xf numFmtId="9" fontId="0" fillId="0" borderId="0" xfId="0" applyNumberFormat="1"/>
    <xf numFmtId="0" fontId="0" fillId="0" borderId="0" xfId="0" applyAlignment="1">
      <alignment vertical="top" wrapText="1"/>
    </xf>
    <xf numFmtId="0" fontId="22" fillId="0" borderId="0" xfId="0" applyFont="1"/>
    <xf numFmtId="0" fontId="22" fillId="0" borderId="0" xfId="0" applyFont="1" applyAlignment="1">
      <alignment vertical="top" wrapText="1"/>
    </xf>
    <xf numFmtId="9" fontId="22" fillId="0" borderId="0" xfId="0" applyNumberFormat="1" applyFont="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normalizeH="0" baseline="0">
                <a:solidFill>
                  <a:sysClr val="windowText" lastClr="000000"/>
                </a:solidFill>
                <a:latin typeface="+mj-lt"/>
                <a:ea typeface="+mj-ea"/>
                <a:cs typeface="+mj-cs"/>
              </a:defRPr>
            </a:pPr>
            <a:r>
              <a:rPr lang="fr-FR" sz="1400" b="1">
                <a:solidFill>
                  <a:sysClr val="windowText" lastClr="000000"/>
                </a:solidFill>
              </a:rPr>
              <a:t>Poids des secteurs les plus accidentogènes dans l'emploi de salariés</a:t>
            </a:r>
            <a:r>
              <a:rPr lang="fr-FR" sz="1400" b="1" baseline="0">
                <a:solidFill>
                  <a:sysClr val="windowText" lastClr="000000"/>
                </a:solidFill>
              </a:rPr>
              <a:t> en intérim en ARA</a:t>
            </a:r>
            <a:endParaRPr lang="fr-FR" sz="14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normalizeH="0" baseline="0">
              <a:solidFill>
                <a:sysClr val="windowText" lastClr="000000"/>
              </a:solidFill>
              <a:latin typeface="+mj-lt"/>
              <a:ea typeface="+mj-ea"/>
              <a:cs typeface="+mj-cs"/>
            </a:defRPr>
          </a:pPr>
          <a:endParaRPr lang="fr-FR"/>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6C66-4506-AE8A-AE7227991D3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6C66-4506-AE8A-AE7227991D3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6C66-4506-AE8A-AE7227991D3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6C66-4506-AE8A-AE7227991D3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6C66-4506-AE8A-AE7227991D3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6C66-4506-AE8A-AE7227991D3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6C66-4506-AE8A-AE7227991D3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6C66-4506-AE8A-AE7227991D3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6C66-4506-AE8A-AE7227991D3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13-6C66-4506-AE8A-AE7227991D3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c:ext xmlns:c16="http://schemas.microsoft.com/office/drawing/2014/chart" uri="{C3380CC4-5D6E-409C-BE32-E72D297353CC}">
                <c16:uniqueId val="{00000015-6C66-4506-AE8A-AE7227991D38}"/>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Feuil1!$B$8:$B$18</c:f>
              <c:strCache>
                <c:ptCount val="11"/>
                <c:pt idx="0">
                  <c:v>Hébergement médico-social et social</c:v>
                </c:pt>
                <c:pt idx="1">
                  <c:v>Activités liées à l'emploi</c:v>
                </c:pt>
                <c:pt idx="2">
                  <c:v>Travaux de construction spécialisés</c:v>
                </c:pt>
                <c:pt idx="3">
                  <c:v>Action sociale sans hébergement</c:v>
                </c:pt>
                <c:pt idx="4">
                  <c:v>Services relatifs aux bâtiments et aménagement paysager</c:v>
                </c:pt>
                <c:pt idx="5">
                  <c:v>Collecte, traitement et élimination des déchets ; récupération</c:v>
                </c:pt>
                <c:pt idx="6">
                  <c:v>Transports terrestres et transport par conduites</c:v>
                </c:pt>
                <c:pt idx="7">
                  <c:v>Entreposage et services auxiliaires des transports</c:v>
                </c:pt>
                <c:pt idx="8">
                  <c:v>Restauration</c:v>
                </c:pt>
                <c:pt idx="9">
                  <c:v>Industries alimantaires</c:v>
                </c:pt>
                <c:pt idx="10">
                  <c:v>Autres secteurs</c:v>
                </c:pt>
              </c:strCache>
            </c:strRef>
          </c:cat>
          <c:val>
            <c:numRef>
              <c:f>Feuil1!$D$8:$D$18</c:f>
              <c:numCache>
                <c:formatCode>0%</c:formatCode>
                <c:ptCount val="11"/>
                <c:pt idx="0">
                  <c:v>2.4819082330135987E-2</c:v>
                </c:pt>
                <c:pt idx="1">
                  <c:v>9.2625765055459289E-2</c:v>
                </c:pt>
                <c:pt idx="2">
                  <c:v>0.11863369019126498</c:v>
                </c:pt>
                <c:pt idx="3">
                  <c:v>5.3455530583534448E-3</c:v>
                </c:pt>
                <c:pt idx="4">
                  <c:v>1.198682862352929E-2</c:v>
                </c:pt>
                <c:pt idx="5">
                  <c:v>1.2262208749725226E-2</c:v>
                </c:pt>
                <c:pt idx="6">
                  <c:v>3.8464710844263138E-2</c:v>
                </c:pt>
                <c:pt idx="7">
                  <c:v>9.0792712563269137E-2</c:v>
                </c:pt>
                <c:pt idx="8">
                  <c:v>1.1559880775701888E-2</c:v>
                </c:pt>
                <c:pt idx="9">
                  <c:v>5.9444935415200829E-2</c:v>
                </c:pt>
                <c:pt idx="10">
                  <c:v>0.53406463239309676</c:v>
                </c:pt>
              </c:numCache>
            </c:numRef>
          </c:val>
          <c:extLst>
            <c:ext xmlns:c16="http://schemas.microsoft.com/office/drawing/2014/chart" uri="{C3380CC4-5D6E-409C-BE32-E72D297353CC}">
              <c16:uniqueId val="{00000000-C9EB-4B61-9FCB-411972F689D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607931031093027"/>
          <c:y val="0.13252160441118577"/>
          <c:w val="0.31393317408357663"/>
          <c:h val="0.8440181217288274"/>
        </c:manualLayout>
      </c:layout>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t>Poids des 10 secteurs les plus accidentogènes</a:t>
            </a:r>
            <a:r>
              <a:rPr lang="en-US" sz="1200" b="1" baseline="0"/>
              <a:t> dans l'emploi</a:t>
            </a:r>
            <a:endParaRPr lang="en-US" sz="1200" b="1"/>
          </a:p>
        </c:rich>
      </c:tx>
      <c:layout>
        <c:manualLayout>
          <c:xMode val="edge"/>
          <c:yMode val="edge"/>
          <c:x val="0.1343368392819510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1-C690-49C0-928D-FD077A22C4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Feuil1!$I$48:$J$48</c:f>
              <c:strCache>
                <c:ptCount val="2"/>
                <c:pt idx="0">
                  <c:v>Emploi en intérim (2021)</c:v>
                </c:pt>
                <c:pt idx="1">
                  <c:v>Emploi total (2020)</c:v>
                </c:pt>
              </c:strCache>
            </c:strRef>
          </c:cat>
          <c:val>
            <c:numRef>
              <c:f>Feuil1!$I$49:$J$49</c:f>
              <c:numCache>
                <c:formatCode>0%</c:formatCode>
                <c:ptCount val="2"/>
                <c:pt idx="0">
                  <c:v>0.47</c:v>
                </c:pt>
                <c:pt idx="1">
                  <c:v>0.27</c:v>
                </c:pt>
              </c:numCache>
            </c:numRef>
          </c:val>
          <c:extLst>
            <c:ext xmlns:c16="http://schemas.microsoft.com/office/drawing/2014/chart" uri="{C3380CC4-5D6E-409C-BE32-E72D297353CC}">
              <c16:uniqueId val="{00000000-C690-49C0-928D-FD077A22C408}"/>
            </c:ext>
          </c:extLst>
        </c:ser>
        <c:dLbls>
          <c:dLblPos val="outEnd"/>
          <c:showLegendKey val="0"/>
          <c:showVal val="1"/>
          <c:showCatName val="0"/>
          <c:showSerName val="0"/>
          <c:showPercent val="0"/>
          <c:showBubbleSize val="0"/>
        </c:dLbls>
        <c:gapWidth val="182"/>
        <c:axId val="1288201519"/>
        <c:axId val="1230139423"/>
      </c:barChart>
      <c:catAx>
        <c:axId val="12882015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1" u="none" strike="noStrike" kern="1200" baseline="0">
                <a:solidFill>
                  <a:srgbClr val="FF0000"/>
                </a:solidFill>
                <a:latin typeface="+mn-lt"/>
                <a:ea typeface="+mn-ea"/>
                <a:cs typeface="+mn-cs"/>
              </a:defRPr>
            </a:pPr>
            <a:endParaRPr lang="fr-FR"/>
          </a:p>
        </c:txPr>
        <c:crossAx val="1230139423"/>
        <c:crosses val="autoZero"/>
        <c:auto val="1"/>
        <c:lblAlgn val="ctr"/>
        <c:lblOffset val="100"/>
        <c:noMultiLvlLbl val="0"/>
      </c:catAx>
      <c:valAx>
        <c:axId val="12301394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8201519"/>
        <c:crosses val="autoZero"/>
        <c:crossBetween val="between"/>
      </c:valAx>
      <c:spPr>
        <a:solidFill>
          <a:sysClr val="window" lastClr="FFFFFF"/>
        </a:solidFill>
        <a:ln>
          <a:noFill/>
        </a:ln>
        <a:effectLst/>
      </c:spPr>
    </c:plotArea>
    <c:plotVisOnly val="1"/>
    <c:dispBlanksAs val="gap"/>
    <c:showDLblsOverMax val="0"/>
  </c:chart>
  <c:spPr>
    <a:solidFill>
      <a:schemeClr val="bg1">
        <a:lumMod val="95000"/>
      </a:schemeClr>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485774</xdr:colOff>
      <xdr:row>24</xdr:row>
      <xdr:rowOff>14287</xdr:rowOff>
    </xdr:from>
    <xdr:to>
      <xdr:col>5</xdr:col>
      <xdr:colOff>552449</xdr:colOff>
      <xdr:row>48</xdr:row>
      <xdr:rowOff>142875</xdr:rowOff>
    </xdr:to>
    <xdr:graphicFrame macro="">
      <xdr:nvGraphicFramePr>
        <xdr:cNvPr id="3" name="Graphique 2">
          <a:extLst>
            <a:ext uri="{FF2B5EF4-FFF2-40B4-BE49-F238E27FC236}">
              <a16:creationId xmlns:a16="http://schemas.microsoft.com/office/drawing/2014/main" id="{F888C901-18DD-A2CB-D619-A0D8FFA686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238125</xdr:colOff>
      <xdr:row>75</xdr:row>
      <xdr:rowOff>9525</xdr:rowOff>
    </xdr:from>
    <xdr:to>
      <xdr:col>1</xdr:col>
      <xdr:colOff>1638300</xdr:colOff>
      <xdr:row>76</xdr:row>
      <xdr:rowOff>47625</xdr:rowOff>
    </xdr:to>
    <xdr:sp macro="" textlink="">
      <xdr:nvSpPr>
        <xdr:cNvPr id="5" name="ZoneTexte 4">
          <a:extLst>
            <a:ext uri="{FF2B5EF4-FFF2-40B4-BE49-F238E27FC236}">
              <a16:creationId xmlns:a16="http://schemas.microsoft.com/office/drawing/2014/main" id="{75054B90-9252-2407-D4A1-4A81DEDE3EF3}"/>
            </a:ext>
          </a:extLst>
        </xdr:cNvPr>
        <xdr:cNvSpPr txBox="1"/>
      </xdr:nvSpPr>
      <xdr:spPr>
        <a:xfrm>
          <a:off x="733425" y="15382875"/>
          <a:ext cx="140017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source:DARES - DSN 2021</a:t>
          </a:r>
        </a:p>
      </xdr:txBody>
    </xdr:sp>
    <xdr:clientData/>
  </xdr:twoCellAnchor>
  <xdr:twoCellAnchor>
    <xdr:from>
      <xdr:col>7</xdr:col>
      <xdr:colOff>200025</xdr:colOff>
      <xdr:row>24</xdr:row>
      <xdr:rowOff>23811</xdr:rowOff>
    </xdr:from>
    <xdr:to>
      <xdr:col>14</xdr:col>
      <xdr:colOff>504825</xdr:colOff>
      <xdr:row>39</xdr:row>
      <xdr:rowOff>161924</xdr:rowOff>
    </xdr:to>
    <xdr:graphicFrame macro="">
      <xdr:nvGraphicFramePr>
        <xdr:cNvPr id="7" name="Graphique 6">
          <a:extLst>
            <a:ext uri="{FF2B5EF4-FFF2-40B4-BE49-F238E27FC236}">
              <a16:creationId xmlns:a16="http://schemas.microsoft.com/office/drawing/2014/main" id="{E0BA0DAB-F1C9-F78E-F87C-A63A39A709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76201</xdr:colOff>
      <xdr:row>62</xdr:row>
      <xdr:rowOff>180975</xdr:rowOff>
    </xdr:from>
    <xdr:to>
      <xdr:col>9</xdr:col>
      <xdr:colOff>476251</xdr:colOff>
      <xdr:row>65</xdr:row>
      <xdr:rowOff>123824</xdr:rowOff>
    </xdr:to>
    <xdr:sp macro="" textlink="">
      <xdr:nvSpPr>
        <xdr:cNvPr id="8" name="ZoneTexte 7">
          <a:extLst>
            <a:ext uri="{FF2B5EF4-FFF2-40B4-BE49-F238E27FC236}">
              <a16:creationId xmlns:a16="http://schemas.microsoft.com/office/drawing/2014/main" id="{2065A3D5-2EDF-FC68-012A-A5919D8247DE}"/>
            </a:ext>
          </a:extLst>
        </xdr:cNvPr>
        <xdr:cNvSpPr txBox="1"/>
      </xdr:nvSpPr>
      <xdr:spPr>
        <a:xfrm>
          <a:off x="9505951" y="13077825"/>
          <a:ext cx="1162050"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Source: DARES - DSN 2021</a:t>
          </a:r>
        </a:p>
        <a:p>
          <a:r>
            <a:rPr lang="fr-FR" sz="900"/>
            <a:t>INSEE</a:t>
          </a:r>
          <a:r>
            <a:rPr lang="fr-FR" sz="900" baseline="0"/>
            <a:t> - RP 2020</a:t>
          </a:r>
          <a:endParaRPr lang="fr-FR" sz="9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6A21C-A899-426D-8A07-E403E735DEF9}">
  <dimension ref="B1:FN51"/>
  <sheetViews>
    <sheetView showGridLines="0" tabSelected="1" workbookViewId="0">
      <selection activeCell="P8" sqref="P8"/>
    </sheetView>
  </sheetViews>
  <sheetFormatPr baseColWidth="10" defaultRowHeight="15" x14ac:dyDescent="0.25"/>
  <cols>
    <col min="1" max="1" width="7.42578125" customWidth="1"/>
    <col min="2" max="2" width="67" customWidth="1"/>
    <col min="3" max="3" width="15.42578125" customWidth="1"/>
    <col min="4" max="4" width="17" customWidth="1"/>
    <col min="5" max="5" width="6.5703125" customWidth="1"/>
    <col min="8" max="8" width="5.140625" customWidth="1"/>
  </cols>
  <sheetData>
    <row r="1" spans="2:170" ht="44.25" customHeight="1" thickBot="1" x14ac:dyDescent="0.4">
      <c r="B1" s="1"/>
      <c r="C1" s="33" t="s">
        <v>0</v>
      </c>
      <c r="D1" s="34"/>
      <c r="E1" s="34"/>
      <c r="F1" s="34"/>
      <c r="G1" s="34"/>
      <c r="H1" s="34"/>
      <c r="I1" s="35"/>
      <c r="J1" s="2"/>
      <c r="K1" s="2"/>
      <c r="P1" s="3"/>
      <c r="Q1" s="3"/>
      <c r="R1" s="3"/>
      <c r="S1" s="3"/>
      <c r="T1" s="3"/>
    </row>
    <row r="4" spans="2:170" x14ac:dyDescent="0.25">
      <c r="B4" s="4" t="s">
        <v>1</v>
      </c>
      <c r="C4" s="5"/>
      <c r="D4" s="6"/>
      <c r="E4" s="7"/>
      <c r="F4" s="8"/>
      <c r="G4" s="8"/>
      <c r="I4" s="8"/>
      <c r="J4" s="8"/>
      <c r="K4" s="8"/>
    </row>
    <row r="5" spans="2:170" ht="9.75" customHeight="1" thickBot="1" x14ac:dyDescent="0.3">
      <c r="B5" s="9"/>
      <c r="C5" s="10"/>
      <c r="D5" s="11"/>
      <c r="E5" s="7"/>
      <c r="F5" s="8"/>
      <c r="G5" s="8"/>
      <c r="I5" s="8"/>
      <c r="J5" s="8"/>
      <c r="K5" s="8"/>
    </row>
    <row r="6" spans="2:170" ht="72.75" customHeight="1" thickBot="1" x14ac:dyDescent="0.3">
      <c r="B6" s="8"/>
      <c r="C6" s="12" t="s">
        <v>20</v>
      </c>
      <c r="D6" s="12" t="s">
        <v>21</v>
      </c>
      <c r="E6" s="8"/>
      <c r="F6" s="8"/>
      <c r="G6" s="8"/>
      <c r="I6" s="36" t="s">
        <v>28</v>
      </c>
      <c r="J6" s="37"/>
      <c r="K6" s="37"/>
      <c r="L6" s="37"/>
      <c r="M6" s="37"/>
      <c r="N6" s="38"/>
      <c r="O6" s="13"/>
      <c r="P6" s="13"/>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row>
    <row r="7" spans="2:170" ht="15.75" thickBot="1" x14ac:dyDescent="0.3">
      <c r="B7" s="14" t="s">
        <v>2</v>
      </c>
      <c r="C7" s="45">
        <v>2021</v>
      </c>
      <c r="D7" s="45"/>
      <c r="E7" s="8"/>
      <c r="F7" s="8"/>
      <c r="G7" s="8"/>
      <c r="I7" s="39"/>
      <c r="J7" s="40"/>
      <c r="K7" s="40"/>
      <c r="L7" s="40"/>
      <c r="M7" s="40"/>
      <c r="N7" s="41"/>
      <c r="O7" s="13"/>
      <c r="P7" s="1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row>
    <row r="8" spans="2:170" s="8" customFormat="1" x14ac:dyDescent="0.25">
      <c r="B8" s="25" t="s">
        <v>3</v>
      </c>
      <c r="C8" s="15">
        <v>2912.442</v>
      </c>
      <c r="D8" s="16">
        <f>C8/$C$19</f>
        <v>2.4819082330135987E-2</v>
      </c>
      <c r="F8" s="46" t="s">
        <v>4</v>
      </c>
      <c r="G8" s="47"/>
      <c r="H8" s="17"/>
      <c r="I8" s="39"/>
      <c r="J8" s="40"/>
      <c r="K8" s="40"/>
      <c r="L8" s="40"/>
      <c r="M8" s="40"/>
      <c r="N8" s="41"/>
      <c r="O8" s="13"/>
      <c r="P8" s="13"/>
    </row>
    <row r="9" spans="2:170" s="8" customFormat="1" x14ac:dyDescent="0.25">
      <c r="B9" s="26" t="s">
        <v>8</v>
      </c>
      <c r="C9" s="15">
        <v>10869.345000000001</v>
      </c>
      <c r="D9" s="16">
        <f t="shared" ref="D9:D18" si="0">C9/$C$19</f>
        <v>9.2625765055459289E-2</v>
      </c>
      <c r="F9"/>
      <c r="G9"/>
      <c r="H9"/>
      <c r="I9" s="39"/>
      <c r="J9" s="40"/>
      <c r="K9" s="40"/>
      <c r="L9" s="40"/>
      <c r="M9" s="40"/>
      <c r="N9" s="41"/>
      <c r="O9" s="13"/>
      <c r="P9" s="13"/>
    </row>
    <row r="10" spans="2:170" s="8" customFormat="1" x14ac:dyDescent="0.25">
      <c r="B10" s="27" t="s">
        <v>5</v>
      </c>
      <c r="C10" s="15">
        <v>13921.294</v>
      </c>
      <c r="D10" s="16">
        <f t="shared" si="0"/>
        <v>0.11863369019126498</v>
      </c>
      <c r="F10" s="48" t="s">
        <v>7</v>
      </c>
      <c r="G10" s="49"/>
      <c r="H10" s="18"/>
      <c r="I10" s="39"/>
      <c r="J10" s="40"/>
      <c r="K10" s="40"/>
      <c r="L10" s="40"/>
      <c r="M10" s="40"/>
      <c r="N10" s="41"/>
      <c r="O10" s="13"/>
      <c r="P10" s="13"/>
    </row>
    <row r="11" spans="2:170" s="8" customFormat="1" x14ac:dyDescent="0.25">
      <c r="B11" s="26" t="s">
        <v>9</v>
      </c>
      <c r="C11" s="15">
        <v>627.28399999999999</v>
      </c>
      <c r="D11" s="16">
        <f t="shared" si="0"/>
        <v>5.3455530583534448E-3</v>
      </c>
      <c r="F11"/>
      <c r="G11"/>
      <c r="H11"/>
      <c r="I11" s="39"/>
      <c r="J11" s="40"/>
      <c r="K11" s="40"/>
      <c r="L11" s="40"/>
      <c r="M11" s="40"/>
      <c r="N11" s="41"/>
      <c r="O11" s="13"/>
      <c r="P11" s="13"/>
    </row>
    <row r="12" spans="2:170" s="8" customFormat="1" ht="15" customHeight="1" x14ac:dyDescent="0.25">
      <c r="B12" s="26" t="s">
        <v>14</v>
      </c>
      <c r="C12" s="15">
        <v>1406.617</v>
      </c>
      <c r="D12" s="16">
        <f t="shared" si="0"/>
        <v>1.198682862352929E-2</v>
      </c>
      <c r="F12" s="50" t="s">
        <v>10</v>
      </c>
      <c r="G12" s="51"/>
      <c r="H12" s="18"/>
      <c r="I12" s="39"/>
      <c r="J12" s="40"/>
      <c r="K12" s="40"/>
      <c r="L12" s="40"/>
      <c r="M12" s="40"/>
      <c r="N12" s="41"/>
      <c r="O12" s="13"/>
      <c r="P12" s="13"/>
    </row>
    <row r="13" spans="2:170" s="8" customFormat="1" x14ac:dyDescent="0.25">
      <c r="B13" s="28" t="s">
        <v>11</v>
      </c>
      <c r="C13" s="15">
        <v>1438.932</v>
      </c>
      <c r="D13" s="16">
        <f t="shared" si="0"/>
        <v>1.2262208749725226E-2</v>
      </c>
      <c r="F13"/>
      <c r="G13"/>
      <c r="H13"/>
      <c r="I13" s="39"/>
      <c r="J13" s="40"/>
      <c r="K13" s="40"/>
      <c r="L13" s="40"/>
      <c r="M13" s="40"/>
      <c r="N13" s="41"/>
      <c r="O13" s="13"/>
      <c r="P13" s="13"/>
    </row>
    <row r="14" spans="2:170" s="8" customFormat="1" ht="15" customHeight="1" x14ac:dyDescent="0.25">
      <c r="B14" s="26" t="s">
        <v>12</v>
      </c>
      <c r="C14" s="15">
        <v>4513.7139999999999</v>
      </c>
      <c r="D14" s="16">
        <f t="shared" si="0"/>
        <v>3.8464710844263138E-2</v>
      </c>
      <c r="F14" s="52" t="s">
        <v>13</v>
      </c>
      <c r="G14" s="53"/>
      <c r="H14" s="17"/>
      <c r="I14" s="39"/>
      <c r="J14" s="40"/>
      <c r="K14" s="40"/>
      <c r="L14" s="40"/>
      <c r="M14" s="40"/>
      <c r="N14" s="41"/>
      <c r="O14" s="13"/>
      <c r="P14" s="13"/>
    </row>
    <row r="15" spans="2:170" s="8" customFormat="1" x14ac:dyDescent="0.25">
      <c r="B15" s="26" t="s">
        <v>6</v>
      </c>
      <c r="C15" s="15">
        <v>10654.242</v>
      </c>
      <c r="D15" s="16">
        <f t="shared" si="0"/>
        <v>9.0792712563269137E-2</v>
      </c>
      <c r="F15"/>
      <c r="G15"/>
      <c r="H15"/>
      <c r="I15" s="39"/>
      <c r="J15" s="40"/>
      <c r="K15" s="40"/>
      <c r="L15" s="40"/>
      <c r="M15" s="40"/>
      <c r="N15" s="41"/>
      <c r="O15" s="13"/>
      <c r="P15" s="13"/>
    </row>
    <row r="16" spans="2:170" s="8" customFormat="1" x14ac:dyDescent="0.25">
      <c r="B16" s="26" t="s">
        <v>15</v>
      </c>
      <c r="C16" s="15">
        <v>1356.5160000000003</v>
      </c>
      <c r="D16" s="16">
        <f t="shared" si="0"/>
        <v>1.1559880775701888E-2</v>
      </c>
      <c r="F16" s="54" t="s">
        <v>16</v>
      </c>
      <c r="G16" s="55"/>
      <c r="H16" s="18"/>
      <c r="I16" s="39"/>
      <c r="J16" s="40"/>
      <c r="K16" s="40"/>
      <c r="L16" s="40"/>
      <c r="M16" s="40"/>
      <c r="N16" s="41"/>
      <c r="O16" s="13"/>
      <c r="P16" s="13"/>
    </row>
    <row r="17" spans="2:16" s="8" customFormat="1" ht="15" customHeight="1" x14ac:dyDescent="0.25">
      <c r="B17" s="28" t="s">
        <v>19</v>
      </c>
      <c r="C17" s="15">
        <v>6975.6779999999999</v>
      </c>
      <c r="D17" s="16">
        <f t="shared" si="0"/>
        <v>5.9444935415200829E-2</v>
      </c>
      <c r="F17" s="13"/>
      <c r="G17" s="13"/>
      <c r="H17" s="19"/>
      <c r="I17" s="39"/>
      <c r="J17" s="40"/>
      <c r="K17" s="40"/>
      <c r="L17" s="40"/>
      <c r="M17" s="40"/>
      <c r="N17" s="41"/>
      <c r="O17" s="13"/>
      <c r="P17" s="13"/>
    </row>
    <row r="18" spans="2:16" x14ac:dyDescent="0.25">
      <c r="B18" s="30" t="s">
        <v>17</v>
      </c>
      <c r="C18" s="31">
        <f>C19-C8-C9-C10-C11-C12-C13-C14-C15-C16-C17</f>
        <v>62670.821000000011</v>
      </c>
      <c r="D18" s="32">
        <f t="shared" si="0"/>
        <v>0.53406463239309676</v>
      </c>
      <c r="F18" s="19"/>
      <c r="G18" s="19"/>
      <c r="H18" s="19"/>
      <c r="I18" s="39"/>
      <c r="J18" s="40"/>
      <c r="K18" s="40"/>
      <c r="L18" s="40"/>
      <c r="M18" s="40"/>
      <c r="N18" s="41"/>
      <c r="O18" s="13"/>
      <c r="P18" s="13"/>
    </row>
    <row r="19" spans="2:16" ht="15.75" thickBot="1" x14ac:dyDescent="0.3">
      <c r="B19" s="20" t="s">
        <v>18</v>
      </c>
      <c r="C19" s="21">
        <v>117346.88500000001</v>
      </c>
      <c r="D19" s="22">
        <f>SUM(D8:D18)</f>
        <v>1</v>
      </c>
      <c r="E19" s="8"/>
      <c r="F19" s="13"/>
      <c r="G19" s="13"/>
      <c r="H19" s="19"/>
      <c r="I19" s="39"/>
      <c r="J19" s="40"/>
      <c r="K19" s="40"/>
      <c r="L19" s="40"/>
      <c r="M19" s="40"/>
      <c r="N19" s="41"/>
      <c r="O19" s="13"/>
      <c r="P19" s="13"/>
    </row>
    <row r="20" spans="2:16" ht="15.75" thickBot="1" x14ac:dyDescent="0.3">
      <c r="B20" s="29" t="s">
        <v>22</v>
      </c>
      <c r="I20" s="42"/>
      <c r="J20" s="43"/>
      <c r="K20" s="43"/>
      <c r="L20" s="43"/>
      <c r="M20" s="43"/>
      <c r="N20" s="44"/>
      <c r="O20" s="13"/>
      <c r="P20" s="13"/>
    </row>
    <row r="21" spans="2:16" x14ac:dyDescent="0.25">
      <c r="B21" s="29" t="s">
        <v>23</v>
      </c>
      <c r="I21" s="13"/>
      <c r="J21" s="13"/>
      <c r="K21" s="13"/>
      <c r="L21" s="13"/>
      <c r="M21" s="13"/>
      <c r="N21" s="13"/>
      <c r="O21" s="13"/>
      <c r="P21" s="13"/>
    </row>
    <row r="22" spans="2:16" x14ac:dyDescent="0.25">
      <c r="B22" s="29" t="s">
        <v>24</v>
      </c>
    </row>
    <row r="23" spans="2:16" x14ac:dyDescent="0.25">
      <c r="B23" s="23"/>
    </row>
    <row r="24" spans="2:16" x14ac:dyDescent="0.25">
      <c r="B24" s="23"/>
    </row>
    <row r="25" spans="2:16" x14ac:dyDescent="0.25">
      <c r="B25" s="24"/>
    </row>
    <row r="26" spans="2:16" ht="16.5" customHeight="1" x14ac:dyDescent="0.25">
      <c r="B26" s="23"/>
    </row>
    <row r="27" spans="2:16" x14ac:dyDescent="0.25">
      <c r="B27" s="23"/>
    </row>
    <row r="28" spans="2:16" x14ac:dyDescent="0.25">
      <c r="B28" s="23"/>
    </row>
    <row r="29" spans="2:16" x14ac:dyDescent="0.25">
      <c r="B29" s="23"/>
    </row>
    <row r="30" spans="2:16" x14ac:dyDescent="0.25">
      <c r="B30" s="23"/>
    </row>
    <row r="31" spans="2:16" x14ac:dyDescent="0.25">
      <c r="B31" s="23"/>
    </row>
    <row r="32" spans="2:16" x14ac:dyDescent="0.25">
      <c r="B32" s="23"/>
    </row>
    <row r="33" spans="2:11" x14ac:dyDescent="0.25">
      <c r="B33" s="23"/>
    </row>
    <row r="46" spans="2:11" x14ac:dyDescent="0.25">
      <c r="H46" s="58"/>
      <c r="I46" s="58"/>
      <c r="J46" s="58"/>
    </row>
    <row r="47" spans="2:11" x14ac:dyDescent="0.25">
      <c r="H47" s="58"/>
      <c r="I47" s="58"/>
      <c r="J47" s="58"/>
    </row>
    <row r="48" spans="2:11" ht="15" customHeight="1" x14ac:dyDescent="0.25">
      <c r="H48" s="58"/>
      <c r="I48" s="59" t="s">
        <v>26</v>
      </c>
      <c r="J48" s="59" t="s">
        <v>27</v>
      </c>
      <c r="K48" s="57"/>
    </row>
    <row r="49" spans="2:12" x14ac:dyDescent="0.25">
      <c r="H49" s="58"/>
      <c r="I49" s="60">
        <v>0.47</v>
      </c>
      <c r="J49" s="60">
        <v>0.27</v>
      </c>
      <c r="K49" s="57"/>
    </row>
    <row r="50" spans="2:12" x14ac:dyDescent="0.25">
      <c r="B50" s="29" t="s">
        <v>23</v>
      </c>
      <c r="H50" s="58"/>
      <c r="I50" s="58"/>
      <c r="J50" s="58"/>
      <c r="L50" s="56"/>
    </row>
    <row r="51" spans="2:12" x14ac:dyDescent="0.25">
      <c r="B51" s="29" t="s">
        <v>25</v>
      </c>
    </row>
  </sheetData>
  <mergeCells count="8">
    <mergeCell ref="C1:I1"/>
    <mergeCell ref="I6:N20"/>
    <mergeCell ref="C7:D7"/>
    <mergeCell ref="F8:G8"/>
    <mergeCell ref="F10:G10"/>
    <mergeCell ref="F12:G12"/>
    <mergeCell ref="F14:G14"/>
    <mergeCell ref="F16:G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2023-11-16T15:03:56Z</dcterms:created>
  <dcterms:modified xsi:type="dcterms:W3CDTF">2024-04-11T14:30:00Z</dcterms:modified>
</cp:coreProperties>
</file>